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80" windowWidth="13395" windowHeight="4875" tabRatio="683"/>
  </bookViews>
  <sheets>
    <sheet name="Attachment 3" sheetId="7" r:id="rId1"/>
  </sheets>
  <calcPr calcId="145621"/>
</workbook>
</file>

<file path=xl/calcChain.xml><?xml version="1.0" encoding="utf-8"?>
<calcChain xmlns="http://schemas.openxmlformats.org/spreadsheetml/2006/main">
  <c r="Q36" i="7" l="1"/>
  <c r="P36" i="7"/>
  <c r="O36" i="7"/>
  <c r="N36" i="7"/>
  <c r="M36" i="7"/>
  <c r="L36" i="7"/>
  <c r="K36" i="7"/>
  <c r="J36" i="7"/>
  <c r="I36" i="7"/>
  <c r="H36" i="7"/>
  <c r="G36" i="7"/>
  <c r="F36" i="7"/>
  <c r="R35" i="7"/>
  <c r="R34" i="7"/>
  <c r="R33" i="7"/>
  <c r="R32" i="7"/>
  <c r="R31" i="7"/>
  <c r="R30" i="7"/>
  <c r="R29" i="7"/>
  <c r="R28" i="7"/>
  <c r="R27" i="7"/>
  <c r="R26" i="7"/>
  <c r="Q20" i="7"/>
  <c r="P20" i="7"/>
  <c r="O20" i="7"/>
  <c r="O23" i="7" s="1"/>
  <c r="N20" i="7"/>
  <c r="M20" i="7"/>
  <c r="L20" i="7"/>
  <c r="K20" i="7"/>
  <c r="K23" i="7" s="1"/>
  <c r="J20" i="7"/>
  <c r="I20" i="7"/>
  <c r="H20" i="7"/>
  <c r="H23" i="7" s="1"/>
  <c r="G20" i="7"/>
  <c r="G23" i="7" s="1"/>
  <c r="F20" i="7"/>
  <c r="R19" i="7"/>
  <c r="R18" i="7"/>
  <c r="Q16" i="7"/>
  <c r="Q22" i="7" s="1"/>
  <c r="Q38" i="7" s="1"/>
  <c r="P16" i="7"/>
  <c r="O16" i="7"/>
  <c r="N16" i="7"/>
  <c r="N22" i="7" s="1"/>
  <c r="N38" i="7" s="1"/>
  <c r="M16" i="7"/>
  <c r="M22" i="7" s="1"/>
  <c r="M38" i="7" s="1"/>
  <c r="L16" i="7"/>
  <c r="K16" i="7"/>
  <c r="J16" i="7"/>
  <c r="J22" i="7" s="1"/>
  <c r="J38" i="7" s="1"/>
  <c r="I16" i="7"/>
  <c r="I22" i="7" s="1"/>
  <c r="I38" i="7" s="1"/>
  <c r="H16" i="7"/>
  <c r="G16" i="7"/>
  <c r="F16" i="7"/>
  <c r="F22" i="7" s="1"/>
  <c r="R15" i="7"/>
  <c r="R14" i="7"/>
  <c r="R20" i="7" l="1"/>
  <c r="L23" i="7"/>
  <c r="P23" i="7"/>
  <c r="G22" i="7"/>
  <c r="G38" i="7" s="1"/>
  <c r="K22" i="7"/>
  <c r="K38" i="7" s="1"/>
  <c r="O22" i="7"/>
  <c r="O38" i="7" s="1"/>
  <c r="I23" i="7"/>
  <c r="M23" i="7"/>
  <c r="Q23" i="7"/>
  <c r="R36" i="7"/>
  <c r="R16" i="7"/>
  <c r="H22" i="7"/>
  <c r="H38" i="7" s="1"/>
  <c r="L22" i="7"/>
  <c r="L38" i="7" s="1"/>
  <c r="P22" i="7"/>
  <c r="P38" i="7" s="1"/>
  <c r="F23" i="7"/>
  <c r="J23" i="7"/>
  <c r="N23" i="7"/>
  <c r="F38" i="7"/>
  <c r="R38" i="7" s="1"/>
  <c r="R22" i="7" l="1"/>
  <c r="R23" i="7"/>
</calcChain>
</file>

<file path=xl/sharedStrings.xml><?xml version="1.0" encoding="utf-8"?>
<sst xmlns="http://schemas.openxmlformats.org/spreadsheetml/2006/main" count="60" uniqueCount="51">
  <si>
    <t>Customer Host</t>
  </si>
  <si>
    <t>Peak</t>
  </si>
  <si>
    <t>Off Peak</t>
  </si>
  <si>
    <t>Total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</si>
  <si>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</si>
  <si>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</si>
  <si>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</si>
  <si>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</si>
  <si>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</si>
  <si>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</si>
  <si>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</si>
  <si>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</si>
  <si>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</si>
  <si>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</si>
  <si>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</si>
  <si>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</si>
  <si>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r</t>
  </si>
  <si>
    <t>r = Customer Host is required to provide the monthly total sales and purchases, and for service provided on a time of day basis, the monthly peak and off peak sales and purchases, as measured at the point of interconnection between</t>
  </si>
  <si>
    <t>Meter Data (kWh)</t>
  </si>
  <si>
    <t>Beneficial Accounts</t>
  </si>
  <si>
    <t>BA1</t>
  </si>
  <si>
    <t>BA2</t>
  </si>
  <si>
    <t>BA3</t>
  </si>
  <si>
    <t>BA4</t>
  </si>
  <si>
    <t>BA5</t>
  </si>
  <si>
    <t>BA6</t>
  </si>
  <si>
    <t>BA7</t>
  </si>
  <si>
    <t>BA8</t>
  </si>
  <si>
    <t>BA9</t>
  </si>
  <si>
    <t>BA10</t>
  </si>
  <si>
    <t>Estimated Unassigned VNMC kWh</t>
  </si>
  <si>
    <t>Estimated Excess kWh</t>
  </si>
  <si>
    <t>Estimated Net Purchase</t>
  </si>
  <si>
    <t>Total Beneficial Account Purchases</t>
  </si>
  <si>
    <t>VIRTUAL NET METERING APPLICATION</t>
  </si>
  <si>
    <t>Note:</t>
  </si>
  <si>
    <t>Line:</t>
  </si>
  <si>
    <t>Template for Determination of Excess kWh and VNM Credit at Customer Host</t>
  </si>
  <si>
    <t>Estimated Purchases</t>
  </si>
  <si>
    <t xml:space="preserve">       the distribution system and the Customer Host service location (i.e., the site at which the virtual net metering facility or agricultural virtual net metering facility is operating).</t>
  </si>
  <si>
    <r>
      <t xml:space="preserve">Estimated Monthly Sales </t>
    </r>
    <r>
      <rPr>
        <b/>
        <vertAlign val="superscript"/>
        <sz val="14"/>
        <color theme="1"/>
        <rFont val="Calibri"/>
        <family val="2"/>
        <scheme val="minor"/>
      </rPr>
      <t>a</t>
    </r>
  </si>
  <si>
    <r>
      <t xml:space="preserve">Estimated Monthly Purchases </t>
    </r>
    <r>
      <rPr>
        <b/>
        <vertAlign val="superscript"/>
        <sz val="14"/>
        <color theme="1"/>
        <rFont val="Calibri"/>
        <family val="2"/>
        <scheme val="minor"/>
      </rPr>
      <t>b</t>
    </r>
  </si>
  <si>
    <t>a</t>
  </si>
  <si>
    <t>b</t>
  </si>
  <si>
    <t>FORM 3: Customer Host and Beneficial Account Monthly Meter Data</t>
  </si>
  <si>
    <t>Sales means the delivery of energy from the Customer Host to the distribution system.</t>
  </si>
  <si>
    <t>Purchases means the delivery of energy from the distribution system to the Customer Host</t>
  </si>
  <si>
    <t>Date Prepared (mm/dd/yy):</t>
  </si>
  <si>
    <r>
      <t xml:space="preserve">Instructions:  Provide all highlighted information(note: sample data provided in template is to be </t>
    </r>
    <r>
      <rPr>
        <i/>
        <u/>
        <sz val="14"/>
        <color theme="1"/>
        <rFont val="Calibri"/>
        <family val="2"/>
        <scheme val="minor"/>
      </rPr>
      <t>replaced</t>
    </r>
    <r>
      <rPr>
        <i/>
        <sz val="14"/>
        <color theme="1"/>
        <rFont val="Calibri"/>
        <family val="2"/>
        <scheme val="minor"/>
      </rPr>
      <t xml:space="preserve"> with data specific to the applicant's proposed VNM facility).  </t>
    </r>
  </si>
  <si>
    <t>Prepared by:</t>
  </si>
  <si>
    <t xml:space="preserve">  /  /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</si>
</sst>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vertAlign val="superscript"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u/>
      <sz val="14"/>
      <color theme="1"/>
      <name val="Calibri"/>
      <family val="2"/>
      <scheme val="minor"/>
    </font>
    <font>
      <i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3" fillId="0" borderId="0" xfId="0" applyFont="1"/>
    <xf numFmtId="0" fontId="2" fillId="0" borderId="0" xfId="0" applyFont="1"/>
    <xf numFmtId="164" fontId="0" fillId="0" borderId="0" xfId="1" applyNumberFormat="1" applyFont="1"/>
    <xf numFmtId="164" fontId="5" fillId="0" borderId="0" xfId="1" applyNumberFormat="1" applyFont="1"/>
    <xf numFmtId="0" fontId="4" fillId="0" borderId="0" xfId="0" applyFont="1" applyAlignment="1">
      <alignment horizontal="right"/>
    </xf>
    <xf numFmtId="0" fontId="0" fillId="0" borderId="0" xfId="0" applyAlignment="1">
      <alignment horizontal="right"/>
    </xf>
    <xf numFmtId="0" fontId="6" fillId="0" borderId="0" xfId="0" applyFont="1" applyAlignment="1">
      <alignment horizontal="left"/>
    </xf>
    <xf numFmtId="0" fontId="8" fillId="0" borderId="0" xfId="0" applyFont="1"/>
    <xf numFmtId="0" fontId="5" fillId="0" borderId="0" xfId="0" applyFont="1" applyAlignment="1">
      <alignment horizontal="center"/>
    </xf>
    <xf numFmtId="164" fontId="0" fillId="2" borderId="0" xfId="1" applyNumberFormat="1" applyFont="1" applyFill="1"/>
    <xf numFmtId="164" fontId="5" fillId="2" borderId="0" xfId="1" applyNumberFormat="1" applyFont="1" applyFill="1"/>
    <xf numFmtId="164" fontId="1" fillId="0" borderId="0" xfId="1" applyNumberFormat="1" applyFont="1"/>
    <xf numFmtId="0" fontId="0" fillId="0" borderId="0" xfId="0" applyAlignment="1">
      <alignment horizontal="center"/>
    </xf>
    <xf numFmtId="164" fontId="1" fillId="2" borderId="0" xfId="1" applyNumberFormat="1" applyFont="1" applyFill="1"/>
    <xf numFmtId="0" fontId="0" fillId="0" borderId="0" xfId="0" applyFont="1"/>
    <xf numFmtId="164" fontId="0" fillId="0" borderId="0" xfId="0" applyNumberFormat="1" applyFont="1"/>
    <xf numFmtId="0" fontId="5" fillId="0" borderId="0" xfId="0" applyFont="1" applyAlignment="1">
      <alignment horizontal="right"/>
    </xf>
    <xf numFmtId="0" fontId="7" fillId="0" borderId="0" xfId="0" applyFont="1" applyAlignment="1">
      <alignment horizontal="left"/>
    </xf>
    <xf numFmtId="0" fontId="2" fillId="0" borderId="0" xfId="0" applyFont="1" applyAlignment="1">
      <alignment horizontal="right" wrapText="1"/>
    </xf>
    <xf numFmtId="0" fontId="7" fillId="0" borderId="0" xfId="0" applyFont="1" applyAlignment="1"/>
    <xf numFmtId="0" fontId="12" fillId="0" borderId="0" xfId="0" applyFont="1"/>
    <xf numFmtId="0" fontId="12" fillId="0" borderId="0" xfId="0" applyFont="1" applyAlignment="1">
      <alignment horizontal="center"/>
    </xf>
    <xf numFmtId="0" fontId="0" fillId="2" borderId="4" xfId="0" applyFont="1" applyFill="1" applyBorder="1"/>
    <xf numFmtId="0" fontId="14" fillId="0" borderId="0" xfId="0" applyFont="1" applyAlignment="1">
      <alignment horizontal="right"/>
    </xf>
    <xf numFmtId="0" fontId="0" fillId="2" borderId="0" xfId="0" quotePrefix="1" applyFont="1" applyFill="1" applyAlignment="1">
      <alignment horizontal="center"/>
    </xf>
    <xf numFmtId="0" fontId="7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9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FFFF99"/>
      <color rgb="FF99CCFF"/>
      <color rgb="FF66FFFF"/>
      <color rgb="FF66CCFF"/>
      <color rgb="FFCCFF66"/>
      <color rgb="FF99FF33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50"/>
  <sheetViews>
    <sheetView tabSelected="1" topLeftCell="A40" zoomScale="80" zoomScaleNormal="80" workbookViewId="0">
      <selection activeCell="K41" sqref="K41"/>
    </sheetView>
  </sheetViews>
  <sheetFormatPr defaultRowHeight="15" x14ac:dyDescent="0.25"/>
  <cols>
    <col min="1" max="1" width="5.85546875" bestFit="1" customWidth="1"/>
    <col min="2" max="3" width="2.5703125" customWidth="1"/>
    <col min="4" max="4" width="37.5703125" customWidth="1"/>
    <col min="5" max="5" width="6.42578125" bestFit="1" customWidth="1"/>
    <col min="6" max="6" width="13.140625" bestFit="1" customWidth="1"/>
    <col min="7" max="7" width="10.140625" bestFit="1" customWidth="1"/>
    <col min="8" max="15" width="11.28515625" bestFit="1" customWidth="1"/>
    <col min="16" max="17" width="10.140625" bestFit="1" customWidth="1"/>
    <col min="18" max="18" width="12.42578125" bestFit="1" customWidth="1"/>
    <col min="19" max="19" width="3.42578125" customWidth="1"/>
    <col min="20" max="20" width="84.85546875" customWidth="1"/>
  </cols>
  <sheetData>
    <row r="1" spans="1:19" ht="21" x14ac:dyDescent="0.35">
      <c r="A1" s="27" t="s">
        <v>34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</row>
    <row r="2" spans="1:19" ht="21" x14ac:dyDescent="0.35">
      <c r="A2" s="27" t="s">
        <v>44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</row>
    <row r="3" spans="1:19" ht="18.75" x14ac:dyDescent="0.3">
      <c r="A3" s="8" t="s">
        <v>37</v>
      </c>
      <c r="E3" s="13"/>
    </row>
    <row r="4" spans="1:19" ht="18.75" x14ac:dyDescent="0.3">
      <c r="A4" s="8"/>
      <c r="E4" s="13"/>
    </row>
    <row r="5" spans="1:19" ht="18.75" x14ac:dyDescent="0.3">
      <c r="A5" s="8" t="s">
        <v>48</v>
      </c>
      <c r="E5" s="13"/>
    </row>
    <row r="6" spans="1:19" ht="18.75" x14ac:dyDescent="0.3">
      <c r="A6" s="8"/>
      <c r="E6" s="13"/>
    </row>
    <row r="7" spans="1:19" ht="19.5" thickBot="1" x14ac:dyDescent="0.35">
      <c r="A7" s="8"/>
      <c r="E7" s="13"/>
    </row>
    <row r="8" spans="1:19" ht="16.5" thickBot="1" x14ac:dyDescent="0.3">
      <c r="E8" s="13"/>
      <c r="F8" s="28" t="s">
        <v>18</v>
      </c>
      <c r="G8" s="29"/>
      <c r="H8" s="29"/>
      <c r="I8" s="29"/>
      <c r="J8" s="29"/>
      <c r="K8" s="29"/>
      <c r="L8" s="29"/>
      <c r="M8" s="29"/>
      <c r="N8" s="29"/>
      <c r="O8" s="29"/>
      <c r="P8" s="29"/>
      <c r="Q8" s="30"/>
    </row>
    <row r="9" spans="1:19" x14ac:dyDescent="0.25">
      <c r="E9" s="13"/>
    </row>
    <row r="10" spans="1:19" ht="18.75" customHeight="1" x14ac:dyDescent="0.4">
      <c r="A10" s="6" t="s">
        <v>36</v>
      </c>
      <c r="F10" s="9" t="s">
        <v>4</v>
      </c>
      <c r="G10" s="9" t="s">
        <v>5</v>
      </c>
      <c r="H10" s="9" t="s">
        <v>6</v>
      </c>
      <c r="I10" s="9" t="s">
        <v>7</v>
      </c>
      <c r="J10" s="9" t="s">
        <v>8</v>
      </c>
      <c r="K10" s="9" t="s">
        <v>9</v>
      </c>
      <c r="L10" s="9" t="s">
        <v>10</v>
      </c>
      <c r="M10" s="9" t="s">
        <v>11</v>
      </c>
      <c r="N10" s="9" t="s">
        <v>12</v>
      </c>
      <c r="O10" s="9" t="s">
        <v>13</v>
      </c>
      <c r="P10" s="9" t="s">
        <v>14</v>
      </c>
      <c r="Q10" s="9" t="s">
        <v>15</v>
      </c>
      <c r="R10" s="9" t="s">
        <v>3</v>
      </c>
      <c r="S10" s="9"/>
    </row>
    <row r="11" spans="1:19" ht="16.5" customHeight="1" x14ac:dyDescent="0.4">
      <c r="C11" s="31" t="s">
        <v>0</v>
      </c>
      <c r="D11" s="31"/>
      <c r="E11" s="13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</row>
    <row r="12" spans="1:19" ht="17.25" x14ac:dyDescent="0.4">
      <c r="C12" s="7"/>
      <c r="E12" s="13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</row>
    <row r="13" spans="1:19" ht="21" x14ac:dyDescent="0.3">
      <c r="D13" s="2" t="s">
        <v>40</v>
      </c>
      <c r="E13" s="13" t="s">
        <v>35</v>
      </c>
    </row>
    <row r="14" spans="1:19" x14ac:dyDescent="0.25">
      <c r="A14">
        <v>1</v>
      </c>
      <c r="D14" s="6" t="s">
        <v>1</v>
      </c>
      <c r="E14" s="13" t="s">
        <v>16</v>
      </c>
      <c r="F14" s="14">
        <v>3000</v>
      </c>
      <c r="G14" s="14">
        <v>5000</v>
      </c>
      <c r="H14" s="14">
        <v>7000</v>
      </c>
      <c r="I14" s="14">
        <v>9000</v>
      </c>
      <c r="J14" s="14">
        <v>11000</v>
      </c>
      <c r="K14" s="14">
        <v>13000</v>
      </c>
      <c r="L14" s="14">
        <v>15000</v>
      </c>
      <c r="M14" s="14">
        <v>13000</v>
      </c>
      <c r="N14" s="14">
        <v>9000</v>
      </c>
      <c r="O14" s="14">
        <v>7000</v>
      </c>
      <c r="P14" s="14">
        <v>5000</v>
      </c>
      <c r="Q14" s="14">
        <v>3000</v>
      </c>
      <c r="R14" s="12">
        <f>SUM(F14:Q14)</f>
        <v>100000</v>
      </c>
      <c r="S14" s="12"/>
    </row>
    <row r="15" spans="1:19" ht="17.25" x14ac:dyDescent="0.4">
      <c r="A15">
        <v>2</v>
      </c>
      <c r="D15" s="5" t="s">
        <v>2</v>
      </c>
      <c r="E15" s="13" t="s">
        <v>16</v>
      </c>
      <c r="F15" s="11">
        <v>2000</v>
      </c>
      <c r="G15" s="11">
        <v>3000</v>
      </c>
      <c r="H15" s="11">
        <v>3300</v>
      </c>
      <c r="I15" s="11">
        <v>4400</v>
      </c>
      <c r="J15" s="11">
        <v>5300</v>
      </c>
      <c r="K15" s="11">
        <v>6100</v>
      </c>
      <c r="L15" s="11">
        <v>7100</v>
      </c>
      <c r="M15" s="11">
        <v>6100</v>
      </c>
      <c r="N15" s="11">
        <v>4400</v>
      </c>
      <c r="O15" s="11">
        <v>3300</v>
      </c>
      <c r="P15" s="11">
        <v>3000</v>
      </c>
      <c r="Q15" s="11">
        <v>2000</v>
      </c>
      <c r="R15" s="4">
        <f t="shared" ref="R15" si="0">SUM(F15:Q15)</f>
        <v>50000</v>
      </c>
      <c r="S15" s="4"/>
    </row>
    <row r="16" spans="1:19" x14ac:dyDescent="0.25">
      <c r="A16">
        <v>3</v>
      </c>
      <c r="D16" s="6" t="s">
        <v>3</v>
      </c>
      <c r="E16" s="13" t="s">
        <v>16</v>
      </c>
      <c r="F16" s="14">
        <f>SUM(F14:F15)</f>
        <v>5000</v>
      </c>
      <c r="G16" s="14">
        <f t="shared" ref="G16:R16" si="1">SUM(G14:G15)</f>
        <v>8000</v>
      </c>
      <c r="H16" s="14">
        <f t="shared" si="1"/>
        <v>10300</v>
      </c>
      <c r="I16" s="14">
        <f t="shared" si="1"/>
        <v>13400</v>
      </c>
      <c r="J16" s="14">
        <f t="shared" si="1"/>
        <v>16300</v>
      </c>
      <c r="K16" s="14">
        <f t="shared" si="1"/>
        <v>19100</v>
      </c>
      <c r="L16" s="14">
        <f t="shared" si="1"/>
        <v>22100</v>
      </c>
      <c r="M16" s="14">
        <f t="shared" si="1"/>
        <v>19100</v>
      </c>
      <c r="N16" s="14">
        <f t="shared" si="1"/>
        <v>13400</v>
      </c>
      <c r="O16" s="14">
        <f t="shared" si="1"/>
        <v>10300</v>
      </c>
      <c r="P16" s="14">
        <f t="shared" si="1"/>
        <v>8000</v>
      </c>
      <c r="Q16" s="14">
        <f t="shared" si="1"/>
        <v>5000</v>
      </c>
      <c r="R16" s="12">
        <f t="shared" si="1"/>
        <v>150000</v>
      </c>
      <c r="S16" s="12"/>
    </row>
    <row r="17" spans="1:19" ht="21" x14ac:dyDescent="0.3">
      <c r="D17" s="2" t="s">
        <v>41</v>
      </c>
      <c r="E17" s="13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</row>
    <row r="18" spans="1:19" x14ac:dyDescent="0.25">
      <c r="A18">
        <v>4</v>
      </c>
      <c r="D18" s="6" t="s">
        <v>1</v>
      </c>
      <c r="E18" s="13" t="s">
        <v>16</v>
      </c>
      <c r="F18" s="14">
        <v>4000</v>
      </c>
      <c r="G18" s="14">
        <v>4000</v>
      </c>
      <c r="H18" s="14">
        <v>5000</v>
      </c>
      <c r="I18" s="14">
        <v>5000</v>
      </c>
      <c r="J18" s="14">
        <v>6000</v>
      </c>
      <c r="K18" s="14">
        <v>7000</v>
      </c>
      <c r="L18" s="14">
        <v>8000</v>
      </c>
      <c r="M18" s="14">
        <v>7000</v>
      </c>
      <c r="N18" s="14">
        <v>6000</v>
      </c>
      <c r="O18" s="14">
        <v>5000</v>
      </c>
      <c r="P18" s="14">
        <v>5000</v>
      </c>
      <c r="Q18" s="14">
        <v>5000</v>
      </c>
      <c r="R18" s="12">
        <f>SUM(F18:Q18)</f>
        <v>67000</v>
      </c>
      <c r="S18" s="12"/>
    </row>
    <row r="19" spans="1:19" ht="17.25" x14ac:dyDescent="0.4">
      <c r="A19">
        <v>5</v>
      </c>
      <c r="D19" s="5" t="s">
        <v>2</v>
      </c>
      <c r="E19" s="13" t="s">
        <v>16</v>
      </c>
      <c r="F19" s="11">
        <v>5000</v>
      </c>
      <c r="G19" s="11">
        <v>4000</v>
      </c>
      <c r="H19" s="11">
        <v>5000</v>
      </c>
      <c r="I19" s="11">
        <v>5000</v>
      </c>
      <c r="J19" s="11">
        <v>5000</v>
      </c>
      <c r="K19" s="11">
        <v>5000</v>
      </c>
      <c r="L19" s="11">
        <v>5000</v>
      </c>
      <c r="M19" s="11">
        <v>5000</v>
      </c>
      <c r="N19" s="11">
        <v>5000</v>
      </c>
      <c r="O19" s="11">
        <v>5000</v>
      </c>
      <c r="P19" s="11">
        <v>5000</v>
      </c>
      <c r="Q19" s="11">
        <v>4000</v>
      </c>
      <c r="R19" s="4">
        <f t="shared" ref="R19" si="2">SUM(F19:Q19)</f>
        <v>58000</v>
      </c>
      <c r="S19" s="4"/>
    </row>
    <row r="20" spans="1:19" x14ac:dyDescent="0.25">
      <c r="A20">
        <v>6</v>
      </c>
      <c r="D20" s="6" t="s">
        <v>3</v>
      </c>
      <c r="E20" s="13" t="s">
        <v>16</v>
      </c>
      <c r="F20" s="14">
        <f>SUM(F18:F19)</f>
        <v>9000</v>
      </c>
      <c r="G20" s="14">
        <f t="shared" ref="G20:R20" si="3">SUM(G18:G19)</f>
        <v>8000</v>
      </c>
      <c r="H20" s="14">
        <f t="shared" si="3"/>
        <v>10000</v>
      </c>
      <c r="I20" s="14">
        <f t="shared" si="3"/>
        <v>10000</v>
      </c>
      <c r="J20" s="14">
        <f t="shared" si="3"/>
        <v>11000</v>
      </c>
      <c r="K20" s="14">
        <f t="shared" si="3"/>
        <v>12000</v>
      </c>
      <c r="L20" s="14">
        <f t="shared" si="3"/>
        <v>13000</v>
      </c>
      <c r="M20" s="14">
        <f t="shared" si="3"/>
        <v>12000</v>
      </c>
      <c r="N20" s="14">
        <f t="shared" si="3"/>
        <v>11000</v>
      </c>
      <c r="O20" s="14">
        <f t="shared" si="3"/>
        <v>10000</v>
      </c>
      <c r="P20" s="14">
        <f t="shared" si="3"/>
        <v>10000</v>
      </c>
      <c r="Q20" s="14">
        <f t="shared" si="3"/>
        <v>9000</v>
      </c>
      <c r="R20" s="12">
        <f t="shared" si="3"/>
        <v>125000</v>
      </c>
      <c r="S20" s="12"/>
    </row>
    <row r="21" spans="1:19" x14ac:dyDescent="0.25">
      <c r="E21" s="13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</row>
    <row r="22" spans="1:19" ht="15.75" x14ac:dyDescent="0.25">
      <c r="A22">
        <v>8</v>
      </c>
      <c r="D22" s="18" t="s">
        <v>31</v>
      </c>
      <c r="E22" s="13"/>
      <c r="F22" s="16">
        <f>+MAX(F16-F20,0)</f>
        <v>0</v>
      </c>
      <c r="G22" s="16">
        <f t="shared" ref="G22:Q22" si="4">+MAX(G16-G20,0)</f>
        <v>0</v>
      </c>
      <c r="H22" s="16">
        <f t="shared" si="4"/>
        <v>300</v>
      </c>
      <c r="I22" s="16">
        <f t="shared" si="4"/>
        <v>3400</v>
      </c>
      <c r="J22" s="16">
        <f t="shared" si="4"/>
        <v>5300</v>
      </c>
      <c r="K22" s="16">
        <f t="shared" si="4"/>
        <v>7100</v>
      </c>
      <c r="L22" s="16">
        <f t="shared" si="4"/>
        <v>9100</v>
      </c>
      <c r="M22" s="16">
        <f t="shared" si="4"/>
        <v>7100</v>
      </c>
      <c r="N22" s="16">
        <f t="shared" si="4"/>
        <v>2400</v>
      </c>
      <c r="O22" s="16">
        <f t="shared" si="4"/>
        <v>300</v>
      </c>
      <c r="P22" s="16">
        <f t="shared" si="4"/>
        <v>0</v>
      </c>
      <c r="Q22" s="16">
        <f t="shared" si="4"/>
        <v>0</v>
      </c>
      <c r="R22" s="12">
        <f t="shared" ref="R22:R23" si="5">SUM(F22:Q22)</f>
        <v>35000</v>
      </c>
      <c r="S22" s="12"/>
    </row>
    <row r="23" spans="1:19" ht="15.75" x14ac:dyDescent="0.25">
      <c r="A23">
        <v>9</v>
      </c>
      <c r="D23" s="18" t="s">
        <v>32</v>
      </c>
      <c r="E23" s="13"/>
      <c r="F23" s="16">
        <f>+MAX(F20-F16,0)</f>
        <v>4000</v>
      </c>
      <c r="G23" s="16">
        <f t="shared" ref="G23:Q23" si="6">+MAX(G20-G16,0)</f>
        <v>0</v>
      </c>
      <c r="H23" s="16">
        <f t="shared" si="6"/>
        <v>0</v>
      </c>
      <c r="I23" s="16">
        <f t="shared" si="6"/>
        <v>0</v>
      </c>
      <c r="J23" s="16">
        <f t="shared" si="6"/>
        <v>0</v>
      </c>
      <c r="K23" s="16">
        <f t="shared" si="6"/>
        <v>0</v>
      </c>
      <c r="L23" s="16">
        <f t="shared" si="6"/>
        <v>0</v>
      </c>
      <c r="M23" s="16">
        <f t="shared" si="6"/>
        <v>0</v>
      </c>
      <c r="N23" s="16">
        <f t="shared" si="6"/>
        <v>0</v>
      </c>
      <c r="O23" s="16">
        <f t="shared" si="6"/>
        <v>0</v>
      </c>
      <c r="P23" s="16">
        <f t="shared" si="6"/>
        <v>2000</v>
      </c>
      <c r="Q23" s="16">
        <f t="shared" si="6"/>
        <v>4000</v>
      </c>
      <c r="R23" s="12">
        <f t="shared" si="5"/>
        <v>10000</v>
      </c>
      <c r="S23" s="12"/>
    </row>
    <row r="24" spans="1:19" ht="25.5" customHeight="1" x14ac:dyDescent="0.3">
      <c r="C24" s="31" t="s">
        <v>19</v>
      </c>
      <c r="D24" s="31"/>
      <c r="E24" s="13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</row>
    <row r="25" spans="1:19" ht="17.25" customHeight="1" x14ac:dyDescent="0.25">
      <c r="A25">
        <v>10</v>
      </c>
      <c r="D25" s="20" t="s">
        <v>38</v>
      </c>
      <c r="E25" s="20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</row>
    <row r="26" spans="1:19" x14ac:dyDescent="0.25">
      <c r="A26">
        <v>11</v>
      </c>
      <c r="D26" s="6" t="s">
        <v>20</v>
      </c>
      <c r="E26" s="13"/>
      <c r="F26" s="10">
        <v>2000</v>
      </c>
      <c r="G26" s="10">
        <v>2000</v>
      </c>
      <c r="H26" s="10">
        <v>2000</v>
      </c>
      <c r="I26" s="10">
        <v>2000</v>
      </c>
      <c r="J26" s="10">
        <v>2000</v>
      </c>
      <c r="K26" s="10">
        <v>2000</v>
      </c>
      <c r="L26" s="10">
        <v>2000</v>
      </c>
      <c r="M26" s="10">
        <v>2000</v>
      </c>
      <c r="N26" s="10">
        <v>2000</v>
      </c>
      <c r="O26" s="10">
        <v>2000</v>
      </c>
      <c r="P26" s="10">
        <v>2000</v>
      </c>
      <c r="Q26" s="10">
        <v>2000</v>
      </c>
      <c r="R26" s="12">
        <f t="shared" ref="R26:R38" si="7">SUM(F26:Q26)</f>
        <v>24000</v>
      </c>
      <c r="S26" s="12"/>
    </row>
    <row r="27" spans="1:19" x14ac:dyDescent="0.25">
      <c r="A27">
        <v>12</v>
      </c>
      <c r="D27" s="6" t="s">
        <v>21</v>
      </c>
      <c r="E27" s="13"/>
      <c r="F27" s="10">
        <v>2500</v>
      </c>
      <c r="G27" s="10">
        <v>2500</v>
      </c>
      <c r="H27" s="10">
        <v>2500</v>
      </c>
      <c r="I27" s="10">
        <v>2500</v>
      </c>
      <c r="J27" s="10">
        <v>2500</v>
      </c>
      <c r="K27" s="10">
        <v>2500</v>
      </c>
      <c r="L27" s="10">
        <v>2500</v>
      </c>
      <c r="M27" s="10">
        <v>2500</v>
      </c>
      <c r="N27" s="10">
        <v>2500</v>
      </c>
      <c r="O27" s="10">
        <v>2500</v>
      </c>
      <c r="P27" s="10">
        <v>2500</v>
      </c>
      <c r="Q27" s="10">
        <v>2500</v>
      </c>
      <c r="R27" s="12">
        <f t="shared" si="7"/>
        <v>30000</v>
      </c>
      <c r="S27" s="12"/>
    </row>
    <row r="28" spans="1:19" x14ac:dyDescent="0.25">
      <c r="A28">
        <v>13</v>
      </c>
      <c r="D28" s="6" t="s">
        <v>22</v>
      </c>
      <c r="E28" s="13"/>
      <c r="F28" s="10">
        <v>3000</v>
      </c>
      <c r="G28" s="10">
        <v>3000</v>
      </c>
      <c r="H28" s="10">
        <v>3000</v>
      </c>
      <c r="I28" s="10">
        <v>4000</v>
      </c>
      <c r="J28" s="10">
        <v>5000</v>
      </c>
      <c r="K28" s="10">
        <v>6000</v>
      </c>
      <c r="L28" s="10">
        <v>6000</v>
      </c>
      <c r="M28" s="10">
        <v>5000</v>
      </c>
      <c r="N28" s="10">
        <v>4000</v>
      </c>
      <c r="O28" s="10">
        <v>3000</v>
      </c>
      <c r="P28" s="10">
        <v>3000</v>
      </c>
      <c r="Q28" s="10">
        <v>3000</v>
      </c>
      <c r="R28" s="12">
        <f t="shared" si="7"/>
        <v>48000</v>
      </c>
      <c r="S28" s="12"/>
    </row>
    <row r="29" spans="1:19" x14ac:dyDescent="0.25">
      <c r="A29">
        <v>14</v>
      </c>
      <c r="D29" s="6" t="s">
        <v>23</v>
      </c>
      <c r="E29" s="13"/>
      <c r="F29" s="10">
        <v>800</v>
      </c>
      <c r="G29" s="10">
        <v>800</v>
      </c>
      <c r="H29" s="10">
        <v>1000</v>
      </c>
      <c r="I29" s="10">
        <v>1500</v>
      </c>
      <c r="J29" s="10">
        <v>2000</v>
      </c>
      <c r="K29" s="10">
        <v>2500</v>
      </c>
      <c r="L29" s="10">
        <v>2500</v>
      </c>
      <c r="M29" s="10">
        <v>2000</v>
      </c>
      <c r="N29" s="10">
        <v>1500</v>
      </c>
      <c r="O29" s="10">
        <v>1000</v>
      </c>
      <c r="P29" s="10">
        <v>800</v>
      </c>
      <c r="Q29" s="10">
        <v>800</v>
      </c>
      <c r="R29" s="12">
        <f t="shared" si="7"/>
        <v>17200</v>
      </c>
      <c r="S29" s="12"/>
    </row>
    <row r="30" spans="1:19" x14ac:dyDescent="0.25">
      <c r="A30">
        <v>15</v>
      </c>
      <c r="D30" s="6" t="s">
        <v>24</v>
      </c>
      <c r="E30" s="13"/>
      <c r="F30" s="10">
        <v>1800</v>
      </c>
      <c r="G30" s="10">
        <v>1600</v>
      </c>
      <c r="H30" s="10">
        <v>1600</v>
      </c>
      <c r="I30" s="10">
        <v>1500</v>
      </c>
      <c r="J30" s="10">
        <v>1400</v>
      </c>
      <c r="K30" s="10">
        <v>1300</v>
      </c>
      <c r="L30" s="10">
        <v>1200</v>
      </c>
      <c r="M30" s="10">
        <v>1300</v>
      </c>
      <c r="N30" s="10">
        <v>1400</v>
      </c>
      <c r="O30" s="10">
        <v>1500</v>
      </c>
      <c r="P30" s="10">
        <v>1700</v>
      </c>
      <c r="Q30" s="10">
        <v>1800</v>
      </c>
      <c r="R30" s="12">
        <f t="shared" si="7"/>
        <v>18100</v>
      </c>
      <c r="S30" s="12"/>
    </row>
    <row r="31" spans="1:19" x14ac:dyDescent="0.25">
      <c r="A31">
        <v>16</v>
      </c>
      <c r="D31" s="6" t="s">
        <v>25</v>
      </c>
      <c r="E31" s="13"/>
      <c r="F31" s="10">
        <v>0</v>
      </c>
      <c r="G31" s="10">
        <v>0</v>
      </c>
      <c r="H31" s="10">
        <v>0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  <c r="N31" s="10">
        <v>0</v>
      </c>
      <c r="O31" s="10">
        <v>0</v>
      </c>
      <c r="P31" s="10">
        <v>0</v>
      </c>
      <c r="Q31" s="10">
        <v>0</v>
      </c>
      <c r="R31" s="12">
        <f t="shared" si="7"/>
        <v>0</v>
      </c>
      <c r="S31" s="12"/>
    </row>
    <row r="32" spans="1:19" x14ac:dyDescent="0.25">
      <c r="A32">
        <v>17</v>
      </c>
      <c r="D32" s="6" t="s">
        <v>26</v>
      </c>
      <c r="E32" s="13"/>
      <c r="F32" s="10">
        <v>0</v>
      </c>
      <c r="G32" s="10">
        <v>0</v>
      </c>
      <c r="H32" s="10">
        <v>0</v>
      </c>
      <c r="I32" s="10">
        <v>0</v>
      </c>
      <c r="J32" s="10">
        <v>0</v>
      </c>
      <c r="K32" s="10">
        <v>0</v>
      </c>
      <c r="L32" s="10">
        <v>0</v>
      </c>
      <c r="M32" s="10">
        <v>0</v>
      </c>
      <c r="N32" s="10">
        <v>0</v>
      </c>
      <c r="O32" s="10">
        <v>0</v>
      </c>
      <c r="P32" s="10">
        <v>0</v>
      </c>
      <c r="Q32" s="10">
        <v>0</v>
      </c>
      <c r="R32" s="12">
        <f t="shared" si="7"/>
        <v>0</v>
      </c>
      <c r="S32" s="12"/>
    </row>
    <row r="33" spans="1:19" x14ac:dyDescent="0.25">
      <c r="A33">
        <v>18</v>
      </c>
      <c r="D33" s="6" t="s">
        <v>27</v>
      </c>
      <c r="E33" s="13"/>
      <c r="F33" s="10">
        <v>0</v>
      </c>
      <c r="G33" s="10">
        <v>0</v>
      </c>
      <c r="H33" s="10">
        <v>0</v>
      </c>
      <c r="I33" s="10">
        <v>0</v>
      </c>
      <c r="J33" s="10">
        <v>0</v>
      </c>
      <c r="K33" s="10">
        <v>0</v>
      </c>
      <c r="L33" s="10">
        <v>0</v>
      </c>
      <c r="M33" s="10">
        <v>0</v>
      </c>
      <c r="N33" s="10">
        <v>0</v>
      </c>
      <c r="O33" s="10">
        <v>0</v>
      </c>
      <c r="P33" s="10">
        <v>0</v>
      </c>
      <c r="Q33" s="10">
        <v>0</v>
      </c>
      <c r="R33" s="12">
        <f t="shared" si="7"/>
        <v>0</v>
      </c>
      <c r="S33" s="12"/>
    </row>
    <row r="34" spans="1:19" x14ac:dyDescent="0.25">
      <c r="A34">
        <v>19</v>
      </c>
      <c r="D34" s="6" t="s">
        <v>28</v>
      </c>
      <c r="E34" s="13"/>
      <c r="F34" s="10">
        <v>0</v>
      </c>
      <c r="G34" s="10">
        <v>0</v>
      </c>
      <c r="H34" s="10">
        <v>0</v>
      </c>
      <c r="I34" s="10">
        <v>0</v>
      </c>
      <c r="J34" s="10">
        <v>0</v>
      </c>
      <c r="K34" s="10">
        <v>0</v>
      </c>
      <c r="L34" s="10">
        <v>0</v>
      </c>
      <c r="M34" s="10">
        <v>0</v>
      </c>
      <c r="N34" s="10">
        <v>0</v>
      </c>
      <c r="O34" s="10">
        <v>0</v>
      </c>
      <c r="P34" s="10">
        <v>0</v>
      </c>
      <c r="Q34" s="10">
        <v>0</v>
      </c>
      <c r="R34" s="12">
        <f t="shared" si="7"/>
        <v>0</v>
      </c>
      <c r="S34" s="12"/>
    </row>
    <row r="35" spans="1:19" ht="17.25" x14ac:dyDescent="0.4">
      <c r="A35">
        <v>20</v>
      </c>
      <c r="D35" s="17" t="s">
        <v>29</v>
      </c>
      <c r="E35" s="9"/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  <c r="P35" s="11">
        <v>0</v>
      </c>
      <c r="Q35" s="11">
        <v>0</v>
      </c>
      <c r="R35" s="4">
        <f t="shared" si="7"/>
        <v>0</v>
      </c>
      <c r="S35" s="4"/>
    </row>
    <row r="36" spans="1:19" x14ac:dyDescent="0.25">
      <c r="A36">
        <v>21</v>
      </c>
      <c r="D36" s="19" t="s">
        <v>33</v>
      </c>
      <c r="E36" s="13"/>
      <c r="F36" s="3">
        <f>SUM(F26:F35)</f>
        <v>10100</v>
      </c>
      <c r="G36" s="3">
        <f t="shared" ref="G36:Q36" si="8">SUM(G26:G35)</f>
        <v>9900</v>
      </c>
      <c r="H36" s="3">
        <f t="shared" si="8"/>
        <v>10100</v>
      </c>
      <c r="I36" s="3">
        <f t="shared" si="8"/>
        <v>11500</v>
      </c>
      <c r="J36" s="3">
        <f t="shared" si="8"/>
        <v>12900</v>
      </c>
      <c r="K36" s="3">
        <f t="shared" si="8"/>
        <v>14300</v>
      </c>
      <c r="L36" s="3">
        <f t="shared" si="8"/>
        <v>14200</v>
      </c>
      <c r="M36" s="3">
        <f t="shared" si="8"/>
        <v>12800</v>
      </c>
      <c r="N36" s="3">
        <f t="shared" si="8"/>
        <v>11400</v>
      </c>
      <c r="O36" s="3">
        <f t="shared" si="8"/>
        <v>10000</v>
      </c>
      <c r="P36" s="3">
        <f t="shared" si="8"/>
        <v>10000</v>
      </c>
      <c r="Q36" s="3">
        <f t="shared" si="8"/>
        <v>10100</v>
      </c>
      <c r="R36" s="12">
        <f t="shared" si="7"/>
        <v>137300</v>
      </c>
      <c r="S36" s="12"/>
    </row>
    <row r="37" spans="1:19" x14ac:dyDescent="0.25">
      <c r="E37" s="13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</row>
    <row r="38" spans="1:19" ht="15" customHeight="1" x14ac:dyDescent="0.25">
      <c r="A38">
        <v>22</v>
      </c>
      <c r="C38" s="26" t="s">
        <v>30</v>
      </c>
      <c r="D38" s="26"/>
      <c r="E38" s="13"/>
      <c r="F38" s="16">
        <f>+MAX(F22-F36,0)</f>
        <v>0</v>
      </c>
      <c r="G38" s="16">
        <f t="shared" ref="G38:Q38" si="9">+MAX(G22-G36,0)</f>
        <v>0</v>
      </c>
      <c r="H38" s="16">
        <f t="shared" si="9"/>
        <v>0</v>
      </c>
      <c r="I38" s="16">
        <f t="shared" si="9"/>
        <v>0</v>
      </c>
      <c r="J38" s="16">
        <f t="shared" si="9"/>
        <v>0</v>
      </c>
      <c r="K38" s="16">
        <f t="shared" si="9"/>
        <v>0</v>
      </c>
      <c r="L38" s="16">
        <f t="shared" si="9"/>
        <v>0</v>
      </c>
      <c r="M38" s="16">
        <f t="shared" si="9"/>
        <v>0</v>
      </c>
      <c r="N38" s="16">
        <f t="shared" si="9"/>
        <v>0</v>
      </c>
      <c r="O38" s="16">
        <f t="shared" si="9"/>
        <v>0</v>
      </c>
      <c r="P38" s="16">
        <f t="shared" si="9"/>
        <v>0</v>
      </c>
      <c r="Q38" s="16">
        <f t="shared" si="9"/>
        <v>0</v>
      </c>
      <c r="R38" s="12">
        <f t="shared" si="7"/>
        <v>0</v>
      </c>
      <c r="S38" s="15"/>
    </row>
    <row r="39" spans="1:19" ht="15" customHeight="1" x14ac:dyDescent="0.25">
      <c r="E39" s="13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</row>
    <row r="40" spans="1:19" ht="21" x14ac:dyDescent="0.35">
      <c r="E40" s="13"/>
      <c r="F40" s="15"/>
      <c r="G40" s="15"/>
      <c r="H40" s="15"/>
      <c r="I40" s="15"/>
      <c r="J40" s="15"/>
      <c r="K40" s="15"/>
      <c r="L40" s="15"/>
      <c r="M40" s="15"/>
      <c r="N40" s="15"/>
      <c r="O40" s="24" t="s">
        <v>47</v>
      </c>
      <c r="P40" s="15"/>
      <c r="Q40" s="15"/>
      <c r="R40" s="25" t="s">
        <v>50</v>
      </c>
      <c r="S40" s="15"/>
    </row>
    <row r="41" spans="1:19" ht="21" x14ac:dyDescent="0.35">
      <c r="E41" s="13"/>
      <c r="F41" s="15"/>
      <c r="G41" s="15"/>
      <c r="H41" s="15"/>
      <c r="I41" s="15"/>
      <c r="J41" s="15"/>
      <c r="K41" s="15"/>
      <c r="L41" s="15"/>
      <c r="M41" s="15"/>
      <c r="N41" s="15"/>
      <c r="O41" s="24" t="s">
        <v>49</v>
      </c>
      <c r="P41" s="23"/>
      <c r="Q41" s="23"/>
      <c r="R41" s="23"/>
      <c r="S41" s="15"/>
    </row>
    <row r="42" spans="1:19" ht="15" customHeight="1" x14ac:dyDescent="0.25">
      <c r="E42" s="13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</row>
    <row r="43" spans="1:19" ht="15" customHeight="1" x14ac:dyDescent="0.25">
      <c r="C43" s="1" t="s">
        <v>17</v>
      </c>
      <c r="E43" s="13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</row>
    <row r="44" spans="1:19" ht="15" customHeight="1" x14ac:dyDescent="0.25">
      <c r="C44" s="1" t="s">
        <v>39</v>
      </c>
      <c r="E44" s="13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</row>
    <row r="45" spans="1:19" ht="15" customHeight="1" x14ac:dyDescent="0.25">
      <c r="E45" s="13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</row>
    <row r="46" spans="1:19" ht="15" customHeight="1" x14ac:dyDescent="0.25">
      <c r="C46" s="21" t="s">
        <v>42</v>
      </c>
      <c r="D46" s="21" t="s">
        <v>45</v>
      </c>
      <c r="E46" s="22"/>
      <c r="F46" s="21"/>
      <c r="G46" s="21"/>
      <c r="H46" s="21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</row>
    <row r="47" spans="1:19" ht="15" customHeight="1" x14ac:dyDescent="0.25">
      <c r="C47" s="21" t="s">
        <v>43</v>
      </c>
      <c r="D47" s="21" t="s">
        <v>46</v>
      </c>
      <c r="E47" s="22"/>
      <c r="F47" s="21"/>
      <c r="G47" s="21"/>
      <c r="H47" s="21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</row>
    <row r="48" spans="1:19" ht="15" customHeight="1" x14ac:dyDescent="0.25">
      <c r="E48" s="13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</row>
    <row r="49" spans="5:19" ht="15" customHeight="1" x14ac:dyDescent="0.25">
      <c r="E49" s="13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</row>
    <row r="50" spans="5:19" ht="15" customHeight="1" x14ac:dyDescent="0.25">
      <c r="E50" s="13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</row>
  </sheetData>
  <mergeCells count="6">
    <mergeCell ref="C38:D38"/>
    <mergeCell ref="A1:R1"/>
    <mergeCell ref="A2:R2"/>
    <mergeCell ref="F8:Q8"/>
    <mergeCell ref="C11:D11"/>
    <mergeCell ref="C24:D24"/>
  </mergeCells>
  <pageMargins left="0.7" right="0.7" top="0.75" bottom="0.75" header="0.3" footer="0.3"/>
  <pageSetup orientation="landscape"/>
  <headerFooter>
    <oddFooter xml:space="preserve">&amp;L&amp;"Times New Roman"&amp;8  3118796.1 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Attachment 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Cheryl Mattson</cp:lastModifiedBy>
  <cp:lastPrinted>2014-09-02T14:51:36Z</cp:lastPrinted>
  <dcterms:created xsi:type="dcterms:W3CDTF">2014-08-27T10:20:42Z</dcterms:created>
  <dcterms:modified xsi:type="dcterms:W3CDTF">2018-07-16T19:30:56Z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DocID_DocIDString">
    <vt:lpwstr>  3118796.1  </vt:lpwstr>
  </property>
  <property fmtid="{D5CDD505-2E9C-101B-9397-08002B2CF9AE}" pid="3" name="iDocID_sDocIDConfig">
    <vt:lpwstr>Lb=0~~DName=0~~AName=0~~DNum=1~~VNum=1~~ClNum=0~~MattNum=0~~SDate=0~~STime=0</vt:lpwstr>
  </property>
  <property fmtid="{D5CDD505-2E9C-101B-9397-08002B2CF9AE}" pid="4" name="iDocID_sAlignment">
    <vt:lpwstr>LEFT</vt:lpwstr>
  </property>
  <property fmtid="{D5CDD505-2E9C-101B-9397-08002B2CF9AE}" pid="5" name="iDocID_scboOperation">
    <vt:lpwstr>EVERY SHEET</vt:lpwstr>
  </property>
</Properties>
</file>