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1\volm1\User\WRK_GRP\Power_Procurement\PA18-50 and 19-35 Implementation\21-08-03 Non Residential Net Metering\NRES Program Summary Quarterly Update\"/>
    </mc:Choice>
  </mc:AlternateContent>
  <xr:revisionPtr revIDLastSave="0" documentId="8_{CC965CA6-37EA-4D6F-9308-D9C4E6B877C1}" xr6:coauthVersionLast="47" xr6:coauthVersionMax="47" xr10:uidLastSave="{00000000-0000-0000-0000-000000000000}"/>
  <bookViews>
    <workbookView xWindow="28680" yWindow="-120" windowWidth="29040" windowHeight="15840" tabRatio="712" firstSheet="2" activeTab="2" xr2:uid="{00000000-000D-0000-FFFF-FFFF00000000}"/>
  </bookViews>
  <sheets>
    <sheet name="Low Emission" sheetId="2" r:id="rId1"/>
    <sheet name="Large Zero Emission" sheetId="3" r:id="rId2"/>
    <sheet name="Medium Zero Emission" sheetId="4" r:id="rId3"/>
    <sheet name="Small Zero Emission" sheetId="5" r:id="rId4"/>
  </sheets>
  <externalReferences>
    <externalReference r:id="rId5"/>
    <externalReference r:id="rId6"/>
  </externalReferences>
  <definedNames>
    <definedName name="_xlnm._FilterDatabase" localSheetId="1" hidden="1">'Large Zero Emission'!$A$11:$AN$17</definedName>
    <definedName name="_xlnm._FilterDatabase" localSheetId="0" hidden="1">'Low Emission'!$A$10:$AN$15</definedName>
    <definedName name="_xlnm._FilterDatabase" localSheetId="2" hidden="1">'Medium Zero Emission'!$A$11:$DA$60</definedName>
    <definedName name="_xlnm._FilterDatabase" localSheetId="3" hidden="1">'Small Zero Emission'!$A$12:$AN$261</definedName>
    <definedName name="DATA1">'[1]REC meters @ 3.28.2017'!$A$2:$A$144</definedName>
    <definedName name="DATA10">'[1]REC meters @ 3.28.2017'!$J$2:$J$144</definedName>
    <definedName name="DATA11">'[1]REC meters @ 3.28.2017'!$K$2:$K$144</definedName>
    <definedName name="DATA12">'[1]REC meters @ 3.28.2017'!$L$2:$L$144</definedName>
    <definedName name="DATA13">'[1]REC meters @ 3.28.2017'!$M$2:$M$144</definedName>
    <definedName name="DATA14">'[1]REC meters @ 3.28.2017'!$N$2:$N$144</definedName>
    <definedName name="DATA15">'[1]REC meters @ 3.28.2017'!$O$2:$O$144</definedName>
    <definedName name="DATA16">'[1]REC meters @ 3.28.2017'!$P$2:$P$144</definedName>
    <definedName name="DATA17">'[1]REC meters @ 3.28.2017'!$Q$2:$Q$144</definedName>
    <definedName name="DATA2">'[1]REC meters @ 3.28.2017'!$B$2:$B$144</definedName>
    <definedName name="DATA3">'[1]REC meters @ 3.28.2017'!$C$2:$C$144</definedName>
    <definedName name="DATA4">'[1]REC meters @ 3.28.2017'!$D$2:$D$144</definedName>
    <definedName name="DATA5">'[1]REC meters @ 3.28.2017'!$E$2:$E$144</definedName>
    <definedName name="DATA6">'[1]REC meters @ 3.28.2017'!$F$2:$F$144</definedName>
    <definedName name="DATA7">'[1]REC meters @ 3.28.2017'!$G$2:$G$144</definedName>
    <definedName name="DATA8">'[1]REC meters @ 3.28.2017'!$H$2:$H$144</definedName>
    <definedName name="DATA9">'[1]REC meters @ 3.28.2017'!$I$2:$I$144</definedName>
    <definedName name="NewConstr">'[2]Part IV'!$AG$3</definedName>
    <definedName name="TEST0">'[1]REC meters @ 3.28.2017'!$A$2:$Q$144</definedName>
    <definedName name="TESTHKEY">'[1]REC meters @ 3.28.2017'!$B$1:$Q$1</definedName>
    <definedName name="TESTKEYS">'[1]REC meters @ 3.28.2017'!$A$2:$A$144</definedName>
    <definedName name="TESTVKEY">'[1]REC meters @ 3.28.2017'!$A$1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4" l="1"/>
  <c r="AK14" i="4"/>
  <c r="AK15" i="4"/>
  <c r="AK16" i="4" s="1"/>
  <c r="AK17" i="4" s="1"/>
  <c r="AK18" i="4" s="1"/>
  <c r="AK19" i="4" s="1"/>
  <c r="AK20" i="4" s="1"/>
  <c r="AK21" i="4" s="1"/>
  <c r="AK22" i="4" s="1"/>
  <c r="AK23" i="4" s="1"/>
  <c r="AK24" i="4" s="1"/>
  <c r="AK25" i="4" s="1"/>
  <c r="AK26" i="4" s="1"/>
  <c r="AK27" i="4" s="1"/>
  <c r="AK28" i="4" s="1"/>
  <c r="AK29" i="4" s="1"/>
  <c r="AK30" i="4" s="1"/>
  <c r="AK31" i="4" s="1"/>
  <c r="AK32" i="4" s="1"/>
  <c r="AK33" i="4" s="1"/>
  <c r="AK34" i="4" s="1"/>
  <c r="AK35" i="4" s="1"/>
  <c r="AK36" i="4" s="1"/>
  <c r="AK37" i="4" s="1"/>
  <c r="AK38" i="4" s="1"/>
  <c r="AK39" i="4" s="1"/>
  <c r="AK40" i="4" s="1"/>
  <c r="AK41" i="4" s="1"/>
  <c r="AK42" i="4" s="1"/>
  <c r="AK43" i="4" s="1"/>
  <c r="AK44" i="4" s="1"/>
  <c r="AK45" i="4" s="1"/>
  <c r="AK46" i="4" s="1"/>
  <c r="AK47" i="4" s="1"/>
  <c r="AK48" i="4" s="1"/>
  <c r="AK49" i="4" s="1"/>
  <c r="AK50" i="4" s="1"/>
  <c r="AK51" i="4" s="1"/>
  <c r="AK52" i="4" s="1"/>
  <c r="AK53" i="4" s="1"/>
  <c r="AK54" i="4" s="1"/>
  <c r="AK55" i="4" s="1"/>
  <c r="AK56" i="4" s="1"/>
  <c r="AK57" i="4" s="1"/>
  <c r="AK58" i="4" s="1"/>
  <c r="AK59" i="4" s="1"/>
  <c r="AK60" i="4" s="1"/>
  <c r="AK13" i="4"/>
  <c r="AK12" i="4"/>
</calcChain>
</file>

<file path=xl/sharedStrings.xml><?xml version="1.0" encoding="utf-8"?>
<sst xmlns="http://schemas.openxmlformats.org/spreadsheetml/2006/main" count="7195" uniqueCount="1142">
  <si>
    <t>Program Summary Data as of Q3 2024</t>
  </si>
  <si>
    <t>Low Emission Category</t>
  </si>
  <si>
    <t>Year 1-3 MW Allocation</t>
  </si>
  <si>
    <t>Total Allocated MW</t>
  </si>
  <si>
    <t>Unallocated MW</t>
  </si>
  <si>
    <t>Allocated, but Unused MW</t>
  </si>
  <si>
    <t>In-Service MW</t>
  </si>
  <si>
    <t>Status</t>
  </si>
  <si>
    <t>Tariff Type
(Buy All/ Netting)</t>
  </si>
  <si>
    <t>Project Number</t>
  </si>
  <si>
    <t>RFP Year</t>
  </si>
  <si>
    <t xml:space="preserve">Bidder Name </t>
  </si>
  <si>
    <t>Project Owner (If Different than Customer)</t>
  </si>
  <si>
    <t>Customer</t>
  </si>
  <si>
    <t xml:space="preserve">Owner of Project Site </t>
  </si>
  <si>
    <t>Site Address</t>
  </si>
  <si>
    <t>Project City/Town</t>
  </si>
  <si>
    <t>Rate Class 
(If New Construction Rate GST-SS for Bid Evaluation)</t>
  </si>
  <si>
    <t>Technology</t>
  </si>
  <si>
    <t>SAM Project?
(Yes/No)</t>
  </si>
  <si>
    <t>Bid Preference (If Applicable)</t>
  </si>
  <si>
    <t>System Size (kW AC)</t>
  </si>
  <si>
    <t>System Size (MW AC)</t>
  </si>
  <si>
    <t>Estimated Annual Production (kWh)</t>
  </si>
  <si>
    <t>Estimated Annual Production (MWh)</t>
  </si>
  <si>
    <t>Estimated Tariff Term Production (MWh)</t>
  </si>
  <si>
    <t xml:space="preserve">Installed Cost </t>
  </si>
  <si>
    <t>Anticipated Load for Electric Vehicles (kW)</t>
  </si>
  <si>
    <t>Anticipated Load for Fuel Switching (kW)</t>
  </si>
  <si>
    <t>Located at SCEF Site?</t>
  </si>
  <si>
    <t>Located at LREC/ZREC Site?</t>
  </si>
  <si>
    <t>Monetary Bill Credit %
(Buy All Only)</t>
  </si>
  <si>
    <t>Quarterly Payment %
(Buy All Only)</t>
  </si>
  <si>
    <t>Tariff Payment Beneficiary Elected? (Yes/No)</t>
  </si>
  <si>
    <t>Tariff Payment Beneficiary Name</t>
  </si>
  <si>
    <t>Bid Price
(Buy-All Only)</t>
  </si>
  <si>
    <t>Purchase Price for RECs (Netting Only)</t>
  </si>
  <si>
    <t>Energy Compensation (Netting Only)</t>
  </si>
  <si>
    <t xml:space="preserve">Total Bid Price
($/MWh) </t>
  </si>
  <si>
    <t>Evaluated Total Bid Price
($/MWh)</t>
  </si>
  <si>
    <t>Estimated Annual Value ($)</t>
  </si>
  <si>
    <t>Estimated 20-Year Value ($)</t>
  </si>
  <si>
    <t>Non-Binding Anticipated In-Service Date</t>
  </si>
  <si>
    <t>MWs Allocated</t>
  </si>
  <si>
    <t>Allocated, but Unused MWs</t>
  </si>
  <si>
    <t>Actual In-Service Date</t>
  </si>
  <si>
    <t>In-Service MWs</t>
  </si>
  <si>
    <t>Disqualified</t>
  </si>
  <si>
    <t>Netting</t>
  </si>
  <si>
    <t>NE40287</t>
  </si>
  <si>
    <t>Year 1</t>
  </si>
  <si>
    <t>Bloom Energy Company</t>
  </si>
  <si>
    <t>Connecticut State Colleges and Universities</t>
  </si>
  <si>
    <t>Housatonic Comm College</t>
  </si>
  <si>
    <t>900 Lafayette Boulevard</t>
  </si>
  <si>
    <t>BRIDGEPORT</t>
  </si>
  <si>
    <t>GST-N</t>
  </si>
  <si>
    <t>Fuel Cell</t>
  </si>
  <si>
    <t>No</t>
  </si>
  <si>
    <t>Distressed Municipality</t>
  </si>
  <si>
    <t>Not Provided</t>
  </si>
  <si>
    <t>Yes</t>
  </si>
  <si>
    <t>N/A</t>
  </si>
  <si>
    <t>NE40288</t>
  </si>
  <si>
    <t>Covidien LP</t>
  </si>
  <si>
    <t>195 McDermott Road</t>
  </si>
  <si>
    <t>NORTH HAVEN</t>
  </si>
  <si>
    <t>GST-LRS</t>
  </si>
  <si>
    <t>None</t>
  </si>
  <si>
    <t>Selected</t>
  </si>
  <si>
    <t>NE47246</t>
  </si>
  <si>
    <t>Year 3 February</t>
  </si>
  <si>
    <t>Bridge Energy Services, LLC</t>
  </si>
  <si>
    <t>Ansonia State Street, LLC</t>
  </si>
  <si>
    <t>360 State Street</t>
  </si>
  <si>
    <t>New Haven</t>
  </si>
  <si>
    <t>LPT-SS</t>
  </si>
  <si>
    <t>Buy-All</t>
  </si>
  <si>
    <t>BE47262</t>
  </si>
  <si>
    <t>Greenskies Clean Energy LLC</t>
  </si>
  <si>
    <t>City of West Haven</t>
  </si>
  <si>
    <t>Sanford &amp; Betty Anne C Soufrine, Trustees of Michael Jay Soufrine Trust</t>
  </si>
  <si>
    <t>16-24 Soundview Drive</t>
  </si>
  <si>
    <t>Woodbridge</t>
  </si>
  <si>
    <t>New Construction</t>
  </si>
  <si>
    <t>Solar Single Axis</t>
  </si>
  <si>
    <t>BE47273</t>
  </si>
  <si>
    <t>Johnson Controls</t>
  </si>
  <si>
    <t>City of Ansonia</t>
  </si>
  <si>
    <t>35 North Main Street</t>
  </si>
  <si>
    <t>Ansonia</t>
  </si>
  <si>
    <t>GST-SS</t>
  </si>
  <si>
    <t>Large Zero Emission Category</t>
  </si>
  <si>
    <t>Any unallocated MW in a given Program Year can be re-allocated to Medium Zero Emission Projects</t>
  </si>
  <si>
    <t>Buy All</t>
  </si>
  <si>
    <t>BL40284</t>
  </si>
  <si>
    <t>Vineyard Sky Farms Corp</t>
  </si>
  <si>
    <t>197 Borrelli Road</t>
  </si>
  <si>
    <t>EAST HAVEN</t>
  </si>
  <si>
    <t>Solar Fixed Tilt</t>
  </si>
  <si>
    <t>BL40342</t>
  </si>
  <si>
    <t>Earthlight Technologies</t>
  </si>
  <si>
    <t>Earthlight Technologies LLC</t>
  </si>
  <si>
    <t xml:space="preserve">MDC MILFORD ASSOCIATES LLC </t>
  </si>
  <si>
    <t>MDC MILFORD ASSOCIATES LLC</t>
  </si>
  <si>
    <t>500 Bic Drive</t>
  </si>
  <si>
    <t>MILFORD</t>
  </si>
  <si>
    <t>Earthlight Technologies, LLC</t>
  </si>
  <si>
    <t>BL43623</t>
  </si>
  <si>
    <t>Year 2 February</t>
  </si>
  <si>
    <t>Davis Hill Development LLC</t>
  </si>
  <si>
    <t>Skyview Ventures</t>
  </si>
  <si>
    <t>Exeter 181 Marsh Hill, LP</t>
  </si>
  <si>
    <t>181 Marsh Hill Rd</t>
  </si>
  <si>
    <t>Orange</t>
  </si>
  <si>
    <t>GSD</t>
  </si>
  <si>
    <t>BL43625</t>
  </si>
  <si>
    <t>Exeter Lordship Land LLC</t>
  </si>
  <si>
    <t>975 Lordship Blvd</t>
  </si>
  <si>
    <t>Stratford</t>
  </si>
  <si>
    <t>NL45716</t>
  </si>
  <si>
    <t>Year 2 August</t>
  </si>
  <si>
    <t>Greenleaf Energy Solutions</t>
  </si>
  <si>
    <t>East Haven BD of ED</t>
  </si>
  <si>
    <t>East Haven Public Schools</t>
  </si>
  <si>
    <t>35 Wheelbarrow Lane</t>
  </si>
  <si>
    <t>East Haven</t>
  </si>
  <si>
    <t>BL45740</t>
  </si>
  <si>
    <t>Distributed Solar Projects, LLC.</t>
  </si>
  <si>
    <t>Bic Drive Solar Project 2023, LLC</t>
  </si>
  <si>
    <t>Mountain Development Corp</t>
  </si>
  <si>
    <t>500 Bic Dr</t>
  </si>
  <si>
    <t>Milford</t>
  </si>
  <si>
    <t>Medium Zero Emission Category</t>
  </si>
  <si>
    <t>Total Allocated MW*</t>
  </si>
  <si>
    <t>*Unallocated MW from the Large Zero Emission Category was allocated to the Medium Zero Emission Category</t>
  </si>
  <si>
    <t>BM40274</t>
  </si>
  <si>
    <t>Citrine Power LLC</t>
  </si>
  <si>
    <t xml:space="preserve">NEW ENGLAND NON-WOVEN </t>
  </si>
  <si>
    <t>Essdee Realty Corp.</t>
  </si>
  <si>
    <t>283 Dogburn Road</t>
  </si>
  <si>
    <t>WEST HAVEN</t>
  </si>
  <si>
    <t>Citrine Power</t>
  </si>
  <si>
    <t>BM40291</t>
  </si>
  <si>
    <t>District NHV</t>
  </si>
  <si>
    <t>CSW LLC</t>
  </si>
  <si>
    <t xml:space="preserve">DISTRICT NHV LLC </t>
  </si>
  <si>
    <t>District NHV LLC</t>
  </si>
  <si>
    <t>470 James Street</t>
  </si>
  <si>
    <t>NEW HAVEN</t>
  </si>
  <si>
    <t>GS-SS</t>
  </si>
  <si>
    <t>Brownfield</t>
  </si>
  <si>
    <t>NM40285</t>
  </si>
  <si>
    <t>CITY OF WEST HAVEN DEPT 005 LIGHTING PARK DEPT</t>
  </si>
  <si>
    <t>355 Main Street</t>
  </si>
  <si>
    <t>NM40286</t>
  </si>
  <si>
    <t>200 Saw Mill Road</t>
  </si>
  <si>
    <t>BM40283</t>
  </si>
  <si>
    <t>IPPsolar Integration LLC</t>
  </si>
  <si>
    <t xml:space="preserve">Urstadt Biddle Properties Inc. </t>
  </si>
  <si>
    <t>IPPsolar Evergreen LLC</t>
  </si>
  <si>
    <t>UB Shelton Square, LLC</t>
  </si>
  <si>
    <t>858-902 Bridgeport Avenue</t>
  </si>
  <si>
    <t>SHELTON</t>
  </si>
  <si>
    <t>SHF Partners LP</t>
  </si>
  <si>
    <t>NM40290</t>
  </si>
  <si>
    <t>TOWN OF STRATFORD DEPT 022 BIRDSEYE MUNI COMPLEX</t>
  </si>
  <si>
    <t>Town of Stratford</t>
  </si>
  <si>
    <t>470 Birdseye Street</t>
  </si>
  <si>
    <t>STRATFORD</t>
  </si>
  <si>
    <t>BM40282</t>
  </si>
  <si>
    <t>Urstadt Biddle Properties Inc. Orange Meadows</t>
  </si>
  <si>
    <t>550-560 Boston Post Road</t>
  </si>
  <si>
    <t>ORANGE</t>
  </si>
  <si>
    <t>BM40275</t>
  </si>
  <si>
    <t>NORTH HAVEN BD ED DEPT 001 NORTH HAVEN BOARD OF ED</t>
  </si>
  <si>
    <t>North Haven Board of Education DBA: North Haven Public Schools</t>
  </si>
  <si>
    <t>141 Fitch Street</t>
  </si>
  <si>
    <t>BM40343</t>
  </si>
  <si>
    <t>Advanced Energy Efficiencies, LLC</t>
  </si>
  <si>
    <t>ACES</t>
  </si>
  <si>
    <t>Area Cooperative Educational Services</t>
  </si>
  <si>
    <t>130 Leeder Hill Drive</t>
  </si>
  <si>
    <t>HAMDEN</t>
  </si>
  <si>
    <t>Advanced Energy Efficiences, LLC</t>
  </si>
  <si>
    <t>NM40407</t>
  </si>
  <si>
    <t>Johnson Controls Inc.</t>
  </si>
  <si>
    <t xml:space="preserve">CITY OF ANSONIA </t>
  </si>
  <si>
    <t>432 East Main Street</t>
  </si>
  <si>
    <t>ANSONIA</t>
  </si>
  <si>
    <t>Withdrawn</t>
  </si>
  <si>
    <t>NM6994</t>
  </si>
  <si>
    <t>NM7021</t>
  </si>
  <si>
    <t>NM40289</t>
  </si>
  <si>
    <t xml:space="preserve">SMM NEW ENGLAND CORP </t>
  </si>
  <si>
    <t>Metal Management CT Inc.</t>
  </si>
  <si>
    <t>234 Universal Drive</t>
  </si>
  <si>
    <t>NM43637</t>
  </si>
  <si>
    <t>Ikea LLC.</t>
  </si>
  <si>
    <t>Distributed Solar Development, LLC.</t>
  </si>
  <si>
    <t>450 Sargent Dr</t>
  </si>
  <si>
    <t>Solar Dual Axis</t>
  </si>
  <si>
    <t>Solar Carport/Canopy</t>
  </si>
  <si>
    <t>BM43624</t>
  </si>
  <si>
    <t>Exeter 65 Trap Falls LP</t>
  </si>
  <si>
    <t>65 Trap Falls Rd</t>
  </si>
  <si>
    <t>Shelton</t>
  </si>
  <si>
    <t>BM43645</t>
  </si>
  <si>
    <t>WR CT AVENUE, LLC</t>
  </si>
  <si>
    <t>Smart Roofs Solar</t>
  </si>
  <si>
    <t>WR CT Avenue, LLC</t>
  </si>
  <si>
    <t>1069 Connecticut Avenue</t>
  </si>
  <si>
    <t>Bridgeport</t>
  </si>
  <si>
    <t>BM43646</t>
  </si>
  <si>
    <t>1085 Connecticut Avenue</t>
  </si>
  <si>
    <t>BM43641</t>
  </si>
  <si>
    <t>MILDFORD HOLDINGS LLC</t>
  </si>
  <si>
    <t>Evergreen Energy</t>
  </si>
  <si>
    <t>Milford Holdings LLC</t>
  </si>
  <si>
    <t>80 Wampus Lane</t>
  </si>
  <si>
    <t>NM43662</t>
  </si>
  <si>
    <t>New Haven Parking Authority</t>
  </si>
  <si>
    <t>213 Crown St</t>
  </si>
  <si>
    <t>500 Solar, LLC</t>
  </si>
  <si>
    <t>NM43665</t>
  </si>
  <si>
    <t>270 St Street</t>
  </si>
  <si>
    <t>BM43664</t>
  </si>
  <si>
    <t>Bender Plumbing Supply</t>
  </si>
  <si>
    <t>US Green Technologies INC</t>
  </si>
  <si>
    <t>580 Grand Avenue LLC</t>
  </si>
  <si>
    <t>580 Grand Ave</t>
  </si>
  <si>
    <t>Declined</t>
  </si>
  <si>
    <t>BM43627</t>
  </si>
  <si>
    <t>Jaigantic St LLC</t>
  </si>
  <si>
    <t>Sync Renewables, LLC</t>
  </si>
  <si>
    <t>25 James LLC</t>
  </si>
  <si>
    <t>25 James Street</t>
  </si>
  <si>
    <t>Compas LLC</t>
  </si>
  <si>
    <t>BM43650</t>
  </si>
  <si>
    <t>Clover Ridge LLC</t>
  </si>
  <si>
    <t>410 Denslow Hill Rd</t>
  </si>
  <si>
    <t>Hamden</t>
  </si>
  <si>
    <t>LSE Libra LLC</t>
  </si>
  <si>
    <t>Not Selected</t>
  </si>
  <si>
    <t>NM43610</t>
  </si>
  <si>
    <t>East Haven Bd of Ed</t>
  </si>
  <si>
    <t>CT Greenbank</t>
  </si>
  <si>
    <t>NM43659</t>
  </si>
  <si>
    <t>SP Residential I, LLC</t>
  </si>
  <si>
    <t>BLD Parcel II LLC</t>
  </si>
  <si>
    <t>137 East Main St</t>
  </si>
  <si>
    <t>BM43622</t>
  </si>
  <si>
    <t>Skyview Ventures LLC</t>
  </si>
  <si>
    <t>Metro WH Storage LLC</t>
  </si>
  <si>
    <t>237 Saw Mill Rd</t>
  </si>
  <si>
    <t>West Haven</t>
  </si>
  <si>
    <t>BM43663</t>
  </si>
  <si>
    <t>91 Bull Hill Lane</t>
  </si>
  <si>
    <t>BM43635</t>
  </si>
  <si>
    <t>Derby Improvements LLC</t>
  </si>
  <si>
    <t>Blue Sky Utility</t>
  </si>
  <si>
    <t>DERBY IMPROVEMENTS LLC</t>
  </si>
  <si>
    <t>656 New Haven Ave</t>
  </si>
  <si>
    <t>Derby</t>
  </si>
  <si>
    <t>Blue Sky Utility, LLC</t>
  </si>
  <si>
    <t>BM43558</t>
  </si>
  <si>
    <t>Dodge Estates LLC</t>
  </si>
  <si>
    <t>Verogy</t>
  </si>
  <si>
    <t>57 Dodge Ave</t>
  </si>
  <si>
    <t>North Haven</t>
  </si>
  <si>
    <t>BM43660</t>
  </si>
  <si>
    <t>BM45696</t>
  </si>
  <si>
    <t>NM45703</t>
  </si>
  <si>
    <t>NM45685</t>
  </si>
  <si>
    <t>Greenskies Clean Energy, LLC</t>
  </si>
  <si>
    <t>Target Corp</t>
  </si>
  <si>
    <t>Target Corporation</t>
  </si>
  <si>
    <t>25 Boston Post Rd</t>
  </si>
  <si>
    <t>BM45734</t>
  </si>
  <si>
    <t>BM45744</t>
  </si>
  <si>
    <t>City of New Haven</t>
  </si>
  <si>
    <t>256 Middletown Ave</t>
  </si>
  <si>
    <t>BM45706</t>
  </si>
  <si>
    <t>Distributed Solar Operations, LLC.</t>
  </si>
  <si>
    <t>BM45730</t>
  </si>
  <si>
    <t>Daisy Solutions LLC</t>
  </si>
  <si>
    <t>Hamden 2761 Dixwell Ave School</t>
  </si>
  <si>
    <t>Town of Hamden</t>
  </si>
  <si>
    <t>2761 Dixwell Ave</t>
  </si>
  <si>
    <t>BM45733</t>
  </si>
  <si>
    <t>HMDN BD ED WEST WOOD</t>
  </si>
  <si>
    <t>350 W Todd St</t>
  </si>
  <si>
    <t>Daisy Solutions, LLC</t>
  </si>
  <si>
    <t>BM45731</t>
  </si>
  <si>
    <t>Hamden Board of ED Bear Path</t>
  </si>
  <si>
    <t>10 Kirk Road</t>
  </si>
  <si>
    <t>BM45726</t>
  </si>
  <si>
    <t>City Of Shelton</t>
  </si>
  <si>
    <t>City of Shelton</t>
  </si>
  <si>
    <t>675 Constitutional Blvd</t>
  </si>
  <si>
    <t>BM45728</t>
  </si>
  <si>
    <t>88 BASSETT RD</t>
  </si>
  <si>
    <t>BM45723</t>
  </si>
  <si>
    <t>ACES PUMP</t>
  </si>
  <si>
    <t>670 Wintergreen Ave</t>
  </si>
  <si>
    <t>GSN</t>
  </si>
  <si>
    <t>BM45732</t>
  </si>
  <si>
    <t>HMDN BD ED DUNBAR HILL</t>
  </si>
  <si>
    <t>315 Lane Street</t>
  </si>
  <si>
    <t>NM45720</t>
  </si>
  <si>
    <t>CES</t>
  </si>
  <si>
    <t>Cooperative Educational Services</t>
  </si>
  <si>
    <t>25 Oakview Drive</t>
  </si>
  <si>
    <t>Trumbull</t>
  </si>
  <si>
    <t>NM45719</t>
  </si>
  <si>
    <t>NuWave Energy Solution</t>
  </si>
  <si>
    <t>Jewish Senior Services</t>
  </si>
  <si>
    <t>The Jewish Home For The Elderly Of Fairfield County</t>
  </si>
  <si>
    <t>4200 Park Avenue</t>
  </si>
  <si>
    <t>BM47265</t>
  </si>
  <si>
    <t>AMS Renewable Energy</t>
  </si>
  <si>
    <t>Merrit 8 Owner LLC</t>
  </si>
  <si>
    <t>Merritt 8 Owner LLC</t>
  </si>
  <si>
    <t>99 Hawley Ln</t>
  </si>
  <si>
    <t>NM47218</t>
  </si>
  <si>
    <t>NuWave Energy Solutions</t>
  </si>
  <si>
    <t>4200 Park Avenue A</t>
  </si>
  <si>
    <t>NM47217</t>
  </si>
  <si>
    <t>NuWave Energy Solutions, LLC</t>
  </si>
  <si>
    <t>4200 Park Avenue B</t>
  </si>
  <si>
    <t>BM47259</t>
  </si>
  <si>
    <t>Town of Woodbridge</t>
  </si>
  <si>
    <t>Town of Woodbridge CT</t>
  </si>
  <si>
    <t>85 Acorn Hill Road Ext</t>
  </si>
  <si>
    <t>Landfill</t>
  </si>
  <si>
    <t>Small Zero Emission Category</t>
  </si>
  <si>
    <t>Year 1-3 Small MW Allocation</t>
  </si>
  <si>
    <t>BS40184</t>
  </si>
  <si>
    <t xml:space="preserve">M D C INVESTMT PROP XI </t>
  </si>
  <si>
    <t>One Waterview LLC</t>
  </si>
  <si>
    <t>1 Waterview Drive</t>
  </si>
  <si>
    <t>Solar</t>
  </si>
  <si>
    <t>BS40167</t>
  </si>
  <si>
    <t>1148 William  ST Partnership, LLC</t>
  </si>
  <si>
    <t xml:space="preserve">1148 WILLIAM ST PRTSHP </t>
  </si>
  <si>
    <t>1148 William St Parternship, LLC</t>
  </si>
  <si>
    <t>25 Lindeman Drive</t>
  </si>
  <si>
    <t>TRUMBULL</t>
  </si>
  <si>
    <t>BS40178</t>
  </si>
  <si>
    <t xml:space="preserve">Efficient Lighting Consultants </t>
  </si>
  <si>
    <t>100 SOUTH SHORE DRIVE LLC</t>
  </si>
  <si>
    <t>100 South Shore Drive CT LLC</t>
  </si>
  <si>
    <t>100 S Shore Dr HM</t>
  </si>
  <si>
    <t>Dawn Pascarella</t>
  </si>
  <si>
    <t>BS40175</t>
  </si>
  <si>
    <t>350 State Street</t>
  </si>
  <si>
    <t>NS40185</t>
  </si>
  <si>
    <t>Sunrise Solar Consulting LLC</t>
  </si>
  <si>
    <t>Dixwell Housing Associates LLC</t>
  </si>
  <si>
    <t>HELP Development</t>
  </si>
  <si>
    <t>Beulah Land Development Corp.</t>
  </si>
  <si>
    <t>340 Dixwell Avenue</t>
  </si>
  <si>
    <t>NS40173</t>
  </si>
  <si>
    <t>TENNIS CLUB OF TRUMBULL</t>
  </si>
  <si>
    <t>Mannheim Group LLC</t>
  </si>
  <si>
    <t>61 Monroe Turnpike</t>
  </si>
  <si>
    <t>NS6685</t>
  </si>
  <si>
    <t>30 West Main Street</t>
  </si>
  <si>
    <t>BS40182</t>
  </si>
  <si>
    <t xml:space="preserve">TREFOIL PARK PROPERTIES, LLC </t>
  </si>
  <si>
    <t>Trefoil Park Properties LLC</t>
  </si>
  <si>
    <t>126 Monroe Turnpike</t>
  </si>
  <si>
    <t>BS40183</t>
  </si>
  <si>
    <t>204 Spring Hill Road</t>
  </si>
  <si>
    <t>BS6703</t>
  </si>
  <si>
    <t>Green Earth Roofing Solutions LLC</t>
  </si>
  <si>
    <t xml:space="preserve">Green Earth Roofing Solutions LLC </t>
  </si>
  <si>
    <t xml:space="preserve">ST ANTHONYS CHURCH </t>
  </si>
  <si>
    <t>St Anthony R C Church</t>
  </si>
  <si>
    <t>145 South Pine Creek Road</t>
  </si>
  <si>
    <t>FAIRFIELD</t>
  </si>
  <si>
    <t>BS6703A</t>
  </si>
  <si>
    <t>NS6621</t>
  </si>
  <si>
    <t>Chestnut South, LLC</t>
  </si>
  <si>
    <t>Steve Lopes</t>
  </si>
  <si>
    <t>Chestnut Hill South, LLC</t>
  </si>
  <si>
    <t>835 Mix Avenue</t>
  </si>
  <si>
    <t>Tag Electric, LLC</t>
  </si>
  <si>
    <t>NS6661</t>
  </si>
  <si>
    <t>Mix Ave, LLC</t>
  </si>
  <si>
    <t>Mix Avenue, LLC</t>
  </si>
  <si>
    <t>905 Mix Avenue</t>
  </si>
  <si>
    <t>NS6680</t>
  </si>
  <si>
    <t>Peregrine Renewable Energy, LLC</t>
  </si>
  <si>
    <t>BS40174</t>
  </si>
  <si>
    <t>NS40168</t>
  </si>
  <si>
    <t xml:space="preserve">PRECISION METAL PROD </t>
  </si>
  <si>
    <t>MOD LLC</t>
  </si>
  <si>
    <t>307 Pepes Farm Road</t>
  </si>
  <si>
    <t>NS6659</t>
  </si>
  <si>
    <t>865 Mix Avenue</t>
  </si>
  <si>
    <t>NS6664A</t>
  </si>
  <si>
    <t>955 Mix Avenue</t>
  </si>
  <si>
    <t>NS6666</t>
  </si>
  <si>
    <t>975 Mix Avenue</t>
  </si>
  <si>
    <t>BS40269</t>
  </si>
  <si>
    <t xml:space="preserve">LIVING WORD MINISTRIES </t>
  </si>
  <si>
    <t xml:space="preserve">Living Word Ministries D/B/A Ventical Church </t>
  </si>
  <si>
    <t>225 Meloy Road</t>
  </si>
  <si>
    <t>NS40192</t>
  </si>
  <si>
    <t>Taft LLC</t>
  </si>
  <si>
    <t>Grzegorz Czaja</t>
  </si>
  <si>
    <t>TAFT LLC</t>
  </si>
  <si>
    <t>225 Taft Avenue</t>
  </si>
  <si>
    <t>RT</t>
  </si>
  <si>
    <t>NS6663A</t>
  </si>
  <si>
    <t>925 Mix Avenue</t>
  </si>
  <si>
    <t>NS6667</t>
  </si>
  <si>
    <t>Whitney Towers, LLC</t>
  </si>
  <si>
    <t>2405 Whitney Avenue</t>
  </si>
  <si>
    <t>NS40170</t>
  </si>
  <si>
    <t xml:space="preserve">PROJECT SERVICE LLC </t>
  </si>
  <si>
    <t>Project Service LLC</t>
  </si>
  <si>
    <t>4 Connecticut Turnpike West</t>
  </si>
  <si>
    <t>BS40180</t>
  </si>
  <si>
    <t>64 Solar LLC</t>
  </si>
  <si>
    <t>Bostwick Avenue Associates LLC</t>
  </si>
  <si>
    <t>Bostwick Avenue Associates, LLC.</t>
  </si>
  <si>
    <t>555 Bostwick Avenue</t>
  </si>
  <si>
    <t>Lynn Greenberg</t>
  </si>
  <si>
    <t>NS40252</t>
  </si>
  <si>
    <t xml:space="preserve">HEMINGWAY RENTAL ASSOCIATES LLC </t>
  </si>
  <si>
    <t>Hemingway Rental Associates LLC</t>
  </si>
  <si>
    <t>365 Hemingway Avenue</t>
  </si>
  <si>
    <t>NS40169</t>
  </si>
  <si>
    <t>3 Connecticut Turnpike</t>
  </si>
  <si>
    <t>NS40171</t>
  </si>
  <si>
    <t>1 Connecticut Turnpike East</t>
  </si>
  <si>
    <t>NS40181</t>
  </si>
  <si>
    <t>MENSAR, LLC</t>
  </si>
  <si>
    <t>SARTRON ,LLC</t>
  </si>
  <si>
    <t>Mensar, LLC</t>
  </si>
  <si>
    <t>10 White Wood Lane</t>
  </si>
  <si>
    <t>NORTH BRANFORD</t>
  </si>
  <si>
    <t>Mensar LLC</t>
  </si>
  <si>
    <t>BS40177</t>
  </si>
  <si>
    <t xml:space="preserve">LEX PRODUCTS </t>
  </si>
  <si>
    <t>Lex Products, LLC</t>
  </si>
  <si>
    <t>11 Forest Parkway</t>
  </si>
  <si>
    <t>BS40179</t>
  </si>
  <si>
    <t xml:space="preserve">30 NUTMEG DR ASSOC LLC </t>
  </si>
  <si>
    <t>30 Nutmeg Associates, LLC.</t>
  </si>
  <si>
    <t>30 Nutmeg Drive</t>
  </si>
  <si>
    <t>BS40186</t>
  </si>
  <si>
    <t>Ecogy Energy CT XIX LLC</t>
  </si>
  <si>
    <t xml:space="preserve">OCEAN STATE JOB LOT </t>
  </si>
  <si>
    <t>OSJ of Orange LLC</t>
  </si>
  <si>
    <t>401 Boston Post Road</t>
  </si>
  <si>
    <t>Ecogy Solar LLC</t>
  </si>
  <si>
    <t>BS40188</t>
  </si>
  <si>
    <t>SUN PRODUCTS CORP</t>
  </si>
  <si>
    <t>30 Trefoil Drive</t>
  </si>
  <si>
    <t>BS40194</t>
  </si>
  <si>
    <t>West Avenue Partners</t>
  </si>
  <si>
    <t xml:space="preserve"> DOWNTOWN WEST LLC</t>
  </si>
  <si>
    <t>WEST AVENUE PARTNERS LLC</t>
  </si>
  <si>
    <t>273 West Avenue</t>
  </si>
  <si>
    <t>R</t>
  </si>
  <si>
    <t>BS40195</t>
  </si>
  <si>
    <t xml:space="preserve">EAST END REDEVELOPMENT LLC </t>
  </si>
  <si>
    <t>30 Freeman Street</t>
  </si>
  <si>
    <t>BS40196</t>
  </si>
  <si>
    <t xml:space="preserve">DOWNTOWN WEST GATE APTS LIMITED PARTNERS </t>
  </si>
  <si>
    <t>Downtown West Gate Apartments Limited Partnership</t>
  </si>
  <si>
    <t>515 West Avenue</t>
  </si>
  <si>
    <t>BS40198</t>
  </si>
  <si>
    <t>Solomon Energy 2.0 LLC</t>
  </si>
  <si>
    <t>TOWN OF TRUMBULL DEPT 001 TOWN HALL</t>
  </si>
  <si>
    <t>Town of Trumbull, LLC</t>
  </si>
  <si>
    <t>5866 Main Street</t>
  </si>
  <si>
    <t>BS40199</t>
  </si>
  <si>
    <t>TOWN OF TRUMBULL DEPT 009 LIBRARY</t>
  </si>
  <si>
    <t>33 Quality Street</t>
  </si>
  <si>
    <t>BS40204</t>
  </si>
  <si>
    <t xml:space="preserve">TOWN OF TRUMBULL </t>
  </si>
  <si>
    <t>158 Edison Road</t>
  </si>
  <si>
    <t>BS40235</t>
  </si>
  <si>
    <t>GBC Corp</t>
  </si>
  <si>
    <t xml:space="preserve">GUNTHERS HOME'S INC </t>
  </si>
  <si>
    <t>55 Randall Avenue</t>
  </si>
  <si>
    <t>BS7017</t>
  </si>
  <si>
    <t>Earth Core Energy Services, LLC</t>
  </si>
  <si>
    <t xml:space="preserve">SOCCER &amp; RUGBY IMPORTS </t>
  </si>
  <si>
    <t>GJM 2000 LLC</t>
  </si>
  <si>
    <t>5 Coon Hollow Road</t>
  </si>
  <si>
    <t>DERBY</t>
  </si>
  <si>
    <t>BS7022</t>
  </si>
  <si>
    <t xml:space="preserve">LIFE BRIDGE COMMUNITY SERVICES, INC </t>
  </si>
  <si>
    <t>LifeBridge Community Services, Inc.</t>
  </si>
  <si>
    <t>1346 Fairfield Avenue</t>
  </si>
  <si>
    <t>NS40172</t>
  </si>
  <si>
    <t>2 Connecticut Turnpike West</t>
  </si>
  <si>
    <t>NS40189</t>
  </si>
  <si>
    <t xml:space="preserve">PLATT </t>
  </si>
  <si>
    <t>70 Stoddard LLC</t>
  </si>
  <si>
    <t xml:space="preserve">70 Stoddard Avenue </t>
  </si>
  <si>
    <t>NS40193</t>
  </si>
  <si>
    <t>Chestnut Hill East, LLC</t>
  </si>
  <si>
    <t>2 Skiff Street</t>
  </si>
  <si>
    <t>NS40239</t>
  </si>
  <si>
    <t>Sunlight Solar Energy</t>
  </si>
  <si>
    <t xml:space="preserve">WESTVILLE COMMUNITY NURSERY SCHOOL </t>
  </si>
  <si>
    <t>Patricia O'Hanlon</t>
  </si>
  <si>
    <t>3 Tour Avenue</t>
  </si>
  <si>
    <t>NS40251</t>
  </si>
  <si>
    <t>AEC Solar LLC</t>
  </si>
  <si>
    <t xml:space="preserve">ST CATHERINE CHURCH </t>
  </si>
  <si>
    <t>St. Catherine of Siena Parish</t>
  </si>
  <si>
    <t>210 Shelton Road</t>
  </si>
  <si>
    <t>NS40278</t>
  </si>
  <si>
    <t>Dan Perkins Subaru</t>
  </si>
  <si>
    <t>EAB Trust Milford, LLC</t>
  </si>
  <si>
    <t>163 Boston Post Road</t>
  </si>
  <si>
    <t>NS6663</t>
  </si>
  <si>
    <t>NS6664</t>
  </si>
  <si>
    <t>NS6964</t>
  </si>
  <si>
    <t>Solar Energy Resources</t>
  </si>
  <si>
    <t>Turnpike Shopping Plaza LLC</t>
  </si>
  <si>
    <t xml:space="preserve">PARTY CITY CORP </t>
  </si>
  <si>
    <t>Turnpike Shopping Center LLC</t>
  </si>
  <si>
    <t>1997 Black Rock Turnpike</t>
  </si>
  <si>
    <t>BS43220</t>
  </si>
  <si>
    <t>Gunther Home's INC</t>
  </si>
  <si>
    <t>GBC Co., Inc</t>
  </si>
  <si>
    <t>55 Randall Ave</t>
  </si>
  <si>
    <t>BS43221</t>
  </si>
  <si>
    <t>Telos Clean Energy, LLC</t>
  </si>
  <si>
    <t>Rich Cuomo</t>
  </si>
  <si>
    <t>50 Ives Pl.</t>
  </si>
  <si>
    <t>BS43222</t>
  </si>
  <si>
    <t>BS43223</t>
  </si>
  <si>
    <t>Telyon.com</t>
  </si>
  <si>
    <t>110 Republic Drive</t>
  </si>
  <si>
    <t>BS43224</t>
  </si>
  <si>
    <t>Telyon</t>
  </si>
  <si>
    <t>Elm City Industrial Properties, Inc</t>
  </si>
  <si>
    <t>360 Sackett Point Road</t>
  </si>
  <si>
    <t>BS43225</t>
  </si>
  <si>
    <t>Stratford Center LLC</t>
  </si>
  <si>
    <t>1100 Barnum Ave</t>
  </si>
  <si>
    <t>NS43227</t>
  </si>
  <si>
    <t>Bead Industries Inc</t>
  </si>
  <si>
    <t>Bead Industries INC</t>
  </si>
  <si>
    <t>11 Cascade Blvd</t>
  </si>
  <si>
    <t>BS43234</t>
  </si>
  <si>
    <t>2875 Main St</t>
  </si>
  <si>
    <t>BS43241</t>
  </si>
  <si>
    <t>Greenleaf Energy Solutions LLC</t>
  </si>
  <si>
    <t>Ismail Alptekin</t>
  </si>
  <si>
    <t>Alptekin Properties LLC</t>
  </si>
  <si>
    <t>585 E Main St</t>
  </si>
  <si>
    <t>DER-43242</t>
  </si>
  <si>
    <t>Free Methodist Church</t>
  </si>
  <si>
    <t>64 Solar</t>
  </si>
  <si>
    <t>130 Gregory St</t>
  </si>
  <si>
    <t>NS43250</t>
  </si>
  <si>
    <t>ORAL &amp; MAXILLOFACIAL SURGEONS OF MILFORD &amp; DERBY, PC</t>
  </si>
  <si>
    <t>Sun-Wind Solutions, LLC</t>
  </si>
  <si>
    <t>ORAL &amp; MAXILLOFACIAL SURGEONS OF</t>
  </si>
  <si>
    <t>ORAL &amp; MAXILOFACIALSURGEONS OF MILFORD &amp; DERBY, PC</t>
  </si>
  <si>
    <t>708 BOSTON POST RD.</t>
  </si>
  <si>
    <t>NS43253</t>
  </si>
  <si>
    <t>ENVIRONMENTAL SYSTEMS CORPORATION</t>
  </si>
  <si>
    <t>COLONIAL COATINGS CORP</t>
  </si>
  <si>
    <t>COLONIAL COATING CORP</t>
  </si>
  <si>
    <t>66 ERNA AVE</t>
  </si>
  <si>
    <t>BS43226</t>
  </si>
  <si>
    <t>DownEast Renewable Energy LLC</t>
  </si>
  <si>
    <t>Alloy Engineering Co</t>
  </si>
  <si>
    <t>224 Dekalb Avenue</t>
  </si>
  <si>
    <t>BS43228</t>
  </si>
  <si>
    <t>CSW, LLC</t>
  </si>
  <si>
    <t>C A White Inc</t>
  </si>
  <si>
    <t>Schaffer Associates, LLC</t>
  </si>
  <si>
    <t>1215 Chapel St</t>
  </si>
  <si>
    <t>BS43229</t>
  </si>
  <si>
    <t>SROA Solar LLC</t>
  </si>
  <si>
    <t>SROA SOLAR LLC</t>
  </si>
  <si>
    <t>SROA 86 PERSHING CT LLC</t>
  </si>
  <si>
    <t>86 Pershing Drive</t>
  </si>
  <si>
    <t>NS43231</t>
  </si>
  <si>
    <t>PurePoint Energy</t>
  </si>
  <si>
    <t>PurePoint Energy, LLC</t>
  </si>
  <si>
    <t>Bronson Meadows LLC</t>
  </si>
  <si>
    <t>2644 Bronson Rd</t>
  </si>
  <si>
    <t>Fairfield</t>
  </si>
  <si>
    <t>NS43233</t>
  </si>
  <si>
    <t>Dan Perkins Subaru Inc</t>
  </si>
  <si>
    <t>EAB Trust Milford</t>
  </si>
  <si>
    <t>NS43237</t>
  </si>
  <si>
    <t>PackEdge</t>
  </si>
  <si>
    <t>PackEdge, Inc</t>
  </si>
  <si>
    <t>100 Sanford</t>
  </si>
  <si>
    <t>BS43276</t>
  </si>
  <si>
    <t>OCEAN STATE JOB LOT</t>
  </si>
  <si>
    <t>401 Boston Post Rd</t>
  </si>
  <si>
    <t>BS43230</t>
  </si>
  <si>
    <t>PUTNAM PLACE IMPROVEME</t>
  </si>
  <si>
    <t>Putnam Place Improvements LLC</t>
  </si>
  <si>
    <t>1245 Dixwell Ave</t>
  </si>
  <si>
    <t>BS43236</t>
  </si>
  <si>
    <t>Putnam Place Improveme</t>
  </si>
  <si>
    <t>BS43240</t>
  </si>
  <si>
    <t>BS43243</t>
  </si>
  <si>
    <t>ORANGE IMP PRTNSHP LLC</t>
  </si>
  <si>
    <t>Orange Improvements Partnership</t>
  </si>
  <si>
    <t>80-108 Boston Post Rd</t>
  </si>
  <si>
    <t>BS43245</t>
  </si>
  <si>
    <t>81 Boston Post Rd</t>
  </si>
  <si>
    <t>BS43246</t>
  </si>
  <si>
    <t>ORANGE IMP PRTNSHIP LLC</t>
  </si>
  <si>
    <t>92 BOSTON POST RD</t>
  </si>
  <si>
    <t>BS43247</t>
  </si>
  <si>
    <t>BS43249</t>
  </si>
  <si>
    <t>BS43251</t>
  </si>
  <si>
    <t>BS43252</t>
  </si>
  <si>
    <t>Orange Promenade</t>
  </si>
  <si>
    <t>88 BOSTON POST RD</t>
  </si>
  <si>
    <t>BS43255</t>
  </si>
  <si>
    <t>Verogy, LLC</t>
  </si>
  <si>
    <t>Russell Partition</t>
  </si>
  <si>
    <t>AMJ Realty LLC</t>
  </si>
  <si>
    <t>20 Dodge Ave</t>
  </si>
  <si>
    <t>NS43257</t>
  </si>
  <si>
    <t>Smart Roofs Solar, Inc.</t>
  </si>
  <si>
    <t>HUPACO RETAIL PACK COR</t>
  </si>
  <si>
    <t>1341 W. Broad Street</t>
  </si>
  <si>
    <t>NS43258</t>
  </si>
  <si>
    <t>HUPACO RETAIL PACK COR BCK WHS</t>
  </si>
  <si>
    <t>NS43259</t>
  </si>
  <si>
    <t>MICHAEL CARRANO</t>
  </si>
  <si>
    <t>12 Rossotto LLC</t>
  </si>
  <si>
    <t>1130 Sherman Ave</t>
  </si>
  <si>
    <t>BS43260</t>
  </si>
  <si>
    <t>250 5th Street LLC</t>
  </si>
  <si>
    <t>250 5th Street</t>
  </si>
  <si>
    <t>BS43261</t>
  </si>
  <si>
    <t>WR River, LLC</t>
  </si>
  <si>
    <t>261 River Street</t>
  </si>
  <si>
    <t>BS43232</t>
  </si>
  <si>
    <t>Stratford Steel, LLC</t>
  </si>
  <si>
    <t>Stratford Steel</t>
  </si>
  <si>
    <t>214 Benton St</t>
  </si>
  <si>
    <t>BS43238</t>
  </si>
  <si>
    <t>Alpha Real Estate Partners, Inc</t>
  </si>
  <si>
    <t>Alpha 1313 CT LLC</t>
  </si>
  <si>
    <t>1313 Connecticut Ave</t>
  </si>
  <si>
    <t>NS43248</t>
  </si>
  <si>
    <t>Fairfield Community Theater LLC.</t>
  </si>
  <si>
    <t>1410 Post Rd D</t>
  </si>
  <si>
    <t>NS43295</t>
  </si>
  <si>
    <t>Solar Energy Resources USA</t>
  </si>
  <si>
    <t>44 OLIVE LH LP FP</t>
  </si>
  <si>
    <t>44 Olive LH LP</t>
  </si>
  <si>
    <t>87 Union St.</t>
  </si>
  <si>
    <t>DER-43446</t>
  </si>
  <si>
    <t>WINDSOR OAKS INC</t>
  </si>
  <si>
    <t>Windsor Oaks of Connecticut, Inc.</t>
  </si>
  <si>
    <t>310 Dyer St.</t>
  </si>
  <si>
    <t>NS43571</t>
  </si>
  <si>
    <t>Greenskies Clean Energy</t>
  </si>
  <si>
    <t>Raymour &amp; Flanigan</t>
  </si>
  <si>
    <t>Raymours Furniture Company, Inc.</t>
  </si>
  <si>
    <t>70 Universal Dr</t>
  </si>
  <si>
    <t>NS43572</t>
  </si>
  <si>
    <t>538 Boston Post Road</t>
  </si>
  <si>
    <t>BS43559</t>
  </si>
  <si>
    <t>Dodge 27 LLC</t>
  </si>
  <si>
    <t>49 Dodge Ave</t>
  </si>
  <si>
    <t>NS44141</t>
  </si>
  <si>
    <t>Jones Family Farms, LLC</t>
  </si>
  <si>
    <t>Jones Family Farms</t>
  </si>
  <si>
    <t>Terry Jones</t>
  </si>
  <si>
    <t>Jones Farmlands, LLC</t>
  </si>
  <si>
    <t>606 Walnut Tree Hill Road</t>
  </si>
  <si>
    <t>DER-44201*</t>
  </si>
  <si>
    <t>A C E S</t>
  </si>
  <si>
    <t>205 Skiff St</t>
  </si>
  <si>
    <t xml:space="preserve">GST-N </t>
  </si>
  <si>
    <t>NS44170</t>
  </si>
  <si>
    <t>Advanced Energy Efficiencies LLC</t>
  </si>
  <si>
    <t>FRIENDS CENTER FOR CHI</t>
  </si>
  <si>
    <t>Friends Center for Children Inc.</t>
  </si>
  <si>
    <t>25 Flint Street</t>
  </si>
  <si>
    <t>BS44171</t>
  </si>
  <si>
    <t>SMM NEW ENGLAND CORP SHEAR</t>
  </si>
  <si>
    <t>SMM New England Corporation</t>
  </si>
  <si>
    <t>808 Washington Ave</t>
  </si>
  <si>
    <t>NS44202</t>
  </si>
  <si>
    <t>ACES WHITNEY NORTH</t>
  </si>
  <si>
    <t>NS44203</t>
  </si>
  <si>
    <t>ACCESS WHITNEY EAST</t>
  </si>
  <si>
    <t>261 Skiff St</t>
  </si>
  <si>
    <t>NS44217</t>
  </si>
  <si>
    <t>Overshores Brewing Co.</t>
  </si>
  <si>
    <t>BAS Investments</t>
  </si>
  <si>
    <t>250 Bradley St</t>
  </si>
  <si>
    <t>BS45170</t>
  </si>
  <si>
    <t>Russell Partition LLC</t>
  </si>
  <si>
    <t>BS45171</t>
  </si>
  <si>
    <t>311 Foxon Rd</t>
  </si>
  <si>
    <t>BS45174</t>
  </si>
  <si>
    <t>67 Hudson St</t>
  </si>
  <si>
    <t>GSTN</t>
  </si>
  <si>
    <t>BS45175</t>
  </si>
  <si>
    <t>261 River St</t>
  </si>
  <si>
    <t>BS45178</t>
  </si>
  <si>
    <t>VCP Realty, LLC</t>
  </si>
  <si>
    <t>27 Dodge Ave.</t>
  </si>
  <si>
    <t>NS45163</t>
  </si>
  <si>
    <t>Fairfield Community Theater</t>
  </si>
  <si>
    <t>1410-1424 Post Rd</t>
  </si>
  <si>
    <t>NS45164</t>
  </si>
  <si>
    <t>Sync Renewables</t>
  </si>
  <si>
    <t>State Street Cafe</t>
  </si>
  <si>
    <t>346 State Street LLC</t>
  </si>
  <si>
    <t>346 State Street</t>
  </si>
  <si>
    <t>NS45165</t>
  </si>
  <si>
    <t>Windsor Oaks Inc</t>
  </si>
  <si>
    <t>310 Dyer Street</t>
  </si>
  <si>
    <t>NS45166</t>
  </si>
  <si>
    <t>Greenskies</t>
  </si>
  <si>
    <t>170 Dewitt St</t>
  </si>
  <si>
    <t>NS45167</t>
  </si>
  <si>
    <t>44 Olive Street Ground Owner LLC</t>
  </si>
  <si>
    <t>NS45168</t>
  </si>
  <si>
    <t>Mina Foods</t>
  </si>
  <si>
    <t>Mina Foods Inc</t>
  </si>
  <si>
    <t>100 Research Drive</t>
  </si>
  <si>
    <t>NS45169</t>
  </si>
  <si>
    <t>100 Jewell Street</t>
  </si>
  <si>
    <t>Declined Agreement</t>
  </si>
  <si>
    <t>BS45176</t>
  </si>
  <si>
    <t>CSW Projects, LLC</t>
  </si>
  <si>
    <t>Cold Spring School</t>
  </si>
  <si>
    <t>263 Chapel St</t>
  </si>
  <si>
    <t>NS45173</t>
  </si>
  <si>
    <t>HC1, LLC</t>
  </si>
  <si>
    <t>165 Dewitt St</t>
  </si>
  <si>
    <t>NS45177</t>
  </si>
  <si>
    <t>Hudson Retail Pack Cor</t>
  </si>
  <si>
    <t>Hudson Paper Company</t>
  </si>
  <si>
    <t>NS45179</t>
  </si>
  <si>
    <t>Lock Up Milford LLC</t>
  </si>
  <si>
    <t>417 Bridgeport Ave</t>
  </si>
  <si>
    <t>NS45180</t>
  </si>
  <si>
    <t>North Haven Property, LLC</t>
  </si>
  <si>
    <t>70 Universal Drive</t>
  </si>
  <si>
    <t>BS45181</t>
  </si>
  <si>
    <t>HESP Solar LLC</t>
  </si>
  <si>
    <t>Stratford Gardens Limited Partnership</t>
  </si>
  <si>
    <t>490 Sherwood Pl</t>
  </si>
  <si>
    <t>NS45182</t>
  </si>
  <si>
    <t>NEFEA</t>
  </si>
  <si>
    <t>James Feehan</t>
  </si>
  <si>
    <t>10 Stillman Rd</t>
  </si>
  <si>
    <t>BS45183</t>
  </si>
  <si>
    <t>108 Prospect Road</t>
  </si>
  <si>
    <t>NS45184</t>
  </si>
  <si>
    <t>197 Dixwell Ave</t>
  </si>
  <si>
    <t>BS45185</t>
  </si>
  <si>
    <t>99 Cosey Beach Rd</t>
  </si>
  <si>
    <t>BS45187</t>
  </si>
  <si>
    <t>57 Dodge Avenue</t>
  </si>
  <si>
    <t>BS45188</t>
  </si>
  <si>
    <t>Town of East Haven - Historical Society</t>
  </si>
  <si>
    <t>Town of East Haven</t>
  </si>
  <si>
    <t>1 Maple St</t>
  </si>
  <si>
    <t>BS45189</t>
  </si>
  <si>
    <t>Cold Spring School Inc.</t>
  </si>
  <si>
    <t>76 James St</t>
  </si>
  <si>
    <t>NS45190</t>
  </si>
  <si>
    <t>RAYMOURS FURNITURE COMPANY  INC.</t>
  </si>
  <si>
    <t>538 Boston Post Rd</t>
  </si>
  <si>
    <t>BS45191</t>
  </si>
  <si>
    <t>BS45192</t>
  </si>
  <si>
    <t>Town of East Haven - Town Hall</t>
  </si>
  <si>
    <t>250 Main St</t>
  </si>
  <si>
    <t>NS45193</t>
  </si>
  <si>
    <t>Brian Wilk</t>
  </si>
  <si>
    <t>BS45194</t>
  </si>
  <si>
    <t>INFEWSION LLC</t>
  </si>
  <si>
    <t>CEDAR VILLAGE MINERVA SQUARE LLC</t>
  </si>
  <si>
    <t>Cedar Village Minerva Square</t>
  </si>
  <si>
    <t>67-71 Minerva Street</t>
  </si>
  <si>
    <t>BS45195</t>
  </si>
  <si>
    <t>2285 Reservoir Court LLC</t>
  </si>
  <si>
    <t>2285 Reservoir Avenue</t>
  </si>
  <si>
    <t>BS45196</t>
  </si>
  <si>
    <t>1126 Stratford Ave</t>
  </si>
  <si>
    <t>BS45197</t>
  </si>
  <si>
    <t>22 Maynard Road</t>
  </si>
  <si>
    <t>BS45198</t>
  </si>
  <si>
    <t>Town of East Haven - Athletic Complex</t>
  </si>
  <si>
    <t>71 Hudson St</t>
  </si>
  <si>
    <t>BS45201</t>
  </si>
  <si>
    <t>54 Gerrish Ave</t>
  </si>
  <si>
    <t>NS45202</t>
  </si>
  <si>
    <t>Woodbridge Board of Education</t>
  </si>
  <si>
    <t>40 Beecher Rd</t>
  </si>
  <si>
    <t>NS45203</t>
  </si>
  <si>
    <t>VLFR Realty LLC</t>
  </si>
  <si>
    <t>Valley Electric Supply</t>
  </si>
  <si>
    <t>3 Chestnut Street</t>
  </si>
  <si>
    <t>BS45204</t>
  </si>
  <si>
    <t>Town of Trumbull</t>
  </si>
  <si>
    <t>TOWN DEPT 005 Public Works</t>
  </si>
  <si>
    <t>366 Church Hill Rd.</t>
  </si>
  <si>
    <t>BS45205</t>
  </si>
  <si>
    <t>BS45206</t>
  </si>
  <si>
    <t>East Haven Public Libr</t>
  </si>
  <si>
    <t>227 Main St</t>
  </si>
  <si>
    <t>BS45208</t>
  </si>
  <si>
    <t>Town of East Haven - Public Services Dept</t>
  </si>
  <si>
    <t>471 North High St</t>
  </si>
  <si>
    <t>BS45209</t>
  </si>
  <si>
    <t>Fountain Lake Site 7, LLC</t>
  </si>
  <si>
    <t>390 Birmingham Blvd</t>
  </si>
  <si>
    <t>NS45211</t>
  </si>
  <si>
    <t>Michael Carrano</t>
  </si>
  <si>
    <t>BS45212</t>
  </si>
  <si>
    <t>Town of East Haven - Senior Citizen Center</t>
  </si>
  <si>
    <t>91 Taylor Ave</t>
  </si>
  <si>
    <t>BS45215</t>
  </si>
  <si>
    <t>InFEWsion</t>
  </si>
  <si>
    <t>Cedar Village Development LLC</t>
  </si>
  <si>
    <t>320 Howe Ave</t>
  </si>
  <si>
    <t>Sheldon</t>
  </si>
  <si>
    <t>NS45216</t>
  </si>
  <si>
    <t>Citizens Telecom Services Company LLC d/b/a Frontier Communications</t>
  </si>
  <si>
    <t>Frontier Communication</t>
  </si>
  <si>
    <t>Southern New England Telephone Company</t>
  </si>
  <si>
    <t>293 Reef Road</t>
  </si>
  <si>
    <t>BS45217</t>
  </si>
  <si>
    <t>InFEWsion, LLC</t>
  </si>
  <si>
    <t>PJ Hme Properties LLC</t>
  </si>
  <si>
    <t>PJ Home Properties LLC</t>
  </si>
  <si>
    <t>356 Howe Ave</t>
  </si>
  <si>
    <t>BS45218</t>
  </si>
  <si>
    <t>Town of East Haven - Police Dept</t>
  </si>
  <si>
    <t>NS45220</t>
  </si>
  <si>
    <t>Sync Renewables LLC</t>
  </si>
  <si>
    <t>Carrie Construction CT</t>
  </si>
  <si>
    <t>5545 Park Residential LLC</t>
  </si>
  <si>
    <t>5545 Park Ave</t>
  </si>
  <si>
    <t>NS45222</t>
  </si>
  <si>
    <t>Lock Up Hamden LLC</t>
  </si>
  <si>
    <t>1950 Dixwell Ave</t>
  </si>
  <si>
    <t>BS45223</t>
  </si>
  <si>
    <t>Public Storage Inc. SIT</t>
  </si>
  <si>
    <t>Public Storage, Inc</t>
  </si>
  <si>
    <t>170 Bull Hill Lane</t>
  </si>
  <si>
    <t>BS45224</t>
  </si>
  <si>
    <t>RP Connecticut Solar, LLC</t>
  </si>
  <si>
    <t>Steele Berger LIHTC, LLC</t>
  </si>
  <si>
    <t>Steele Berger LIHTC LLC</t>
  </si>
  <si>
    <t>135 Derby Ave</t>
  </si>
  <si>
    <t>BS45227</t>
  </si>
  <si>
    <t>Public Storage Inc SIT</t>
  </si>
  <si>
    <t>Public Storage Properties IX, LTD</t>
  </si>
  <si>
    <t>124 Railroad Ave</t>
  </si>
  <si>
    <t>BS45228</t>
  </si>
  <si>
    <t>Trumbull Board of Education</t>
  </si>
  <si>
    <t>220 Middlebrooks Ave</t>
  </si>
  <si>
    <t>BS45229</t>
  </si>
  <si>
    <t>Midland Dev Co</t>
  </si>
  <si>
    <t>CVD Phase 2 LLC</t>
  </si>
  <si>
    <t>275 Coram Avenue</t>
  </si>
  <si>
    <t>NS45230</t>
  </si>
  <si>
    <t>800 Union Avenue Realty LLC</t>
  </si>
  <si>
    <t>800 Union Avenue</t>
  </si>
  <si>
    <t>BS45233</t>
  </si>
  <si>
    <t>P M S Inc CT 20472 SIT</t>
  </si>
  <si>
    <t>Storage Equities, Inc.</t>
  </si>
  <si>
    <t>1296 Kings Highway Cutoff</t>
  </si>
  <si>
    <t>NS45235</t>
  </si>
  <si>
    <t>Two Guys from Woodbridge LLC</t>
  </si>
  <si>
    <t>Perry Hack</t>
  </si>
  <si>
    <t>4066 Whitney Ave</t>
  </si>
  <si>
    <t>NS45236</t>
  </si>
  <si>
    <t>NS45238</t>
  </si>
  <si>
    <t>Helio Solar LLC</t>
  </si>
  <si>
    <t>St Sebastian Club</t>
  </si>
  <si>
    <t>86 Father Salemi Drive</t>
  </si>
  <si>
    <t>Congregazione Di San Sebastian Cl</t>
  </si>
  <si>
    <t>NS45241</t>
  </si>
  <si>
    <t>168 Bull Hill Lane</t>
  </si>
  <si>
    <t>NS45245</t>
  </si>
  <si>
    <t>Liberty Place LLC</t>
  </si>
  <si>
    <t>Liberty Place Realty LLC</t>
  </si>
  <si>
    <t>30 Hazel Ter.</t>
  </si>
  <si>
    <t>NS45250</t>
  </si>
  <si>
    <t>Trimen 226 LLC</t>
  </si>
  <si>
    <t>226 Whalley Avenue</t>
  </si>
  <si>
    <t>NS45200</t>
  </si>
  <si>
    <t>Daisy Solutions</t>
  </si>
  <si>
    <t>ACCESS Whitney East</t>
  </si>
  <si>
    <t>NS45207</t>
  </si>
  <si>
    <t>Sunwealth Power, Inc</t>
  </si>
  <si>
    <t>STFRD METHODIST CHURCH</t>
  </si>
  <si>
    <t>Stratford Methodist Church</t>
  </si>
  <si>
    <t>2600 Main St</t>
  </si>
  <si>
    <t>BS45213</t>
  </si>
  <si>
    <t>Packedge INC</t>
  </si>
  <si>
    <t>Package Inc</t>
  </si>
  <si>
    <t>100 Sanford St</t>
  </si>
  <si>
    <t>NS45214</t>
  </si>
  <si>
    <t>23 Oakview Drive</t>
  </si>
  <si>
    <t>NS45225</t>
  </si>
  <si>
    <t>Advanced Energy Efficiencies</t>
  </si>
  <si>
    <t>NS45226</t>
  </si>
  <si>
    <t>ORAL &amp; MAXILLOFACIAL SURGEONS OF MILFORD &amp;DERBY, PC</t>
  </si>
  <si>
    <t>ORAL AND MAXILLOFACIAL SURGEONS OF</t>
  </si>
  <si>
    <t>708 BOSTON POST ROAD</t>
  </si>
  <si>
    <t>BS45231</t>
  </si>
  <si>
    <t>SMM New England Corp</t>
  </si>
  <si>
    <t>SMM New England Corp.</t>
  </si>
  <si>
    <t>808 Washington Avenue</t>
  </si>
  <si>
    <t>BS45234</t>
  </si>
  <si>
    <t>40 Oakview Drive</t>
  </si>
  <si>
    <t>NS45237</t>
  </si>
  <si>
    <t>Shel Bd Ed Sunnyside</t>
  </si>
  <si>
    <t>Mayor City of Shelton</t>
  </si>
  <si>
    <t>420 River Road</t>
  </si>
  <si>
    <t>NS45240</t>
  </si>
  <si>
    <t>NS45243</t>
  </si>
  <si>
    <t>CES WEST</t>
  </si>
  <si>
    <t>40 Lindeman Dr</t>
  </si>
  <si>
    <t>NS45246</t>
  </si>
  <si>
    <t>Friends Center for Children Inc</t>
  </si>
  <si>
    <t>NS45247</t>
  </si>
  <si>
    <t>CES 40 Linderman DR</t>
  </si>
  <si>
    <t>BS45255</t>
  </si>
  <si>
    <t>TEN CENT HOLDINGS LLC</t>
  </si>
  <si>
    <t>1805 Stratford Ave</t>
  </si>
  <si>
    <t>BS45256</t>
  </si>
  <si>
    <t>RETURNABLE CONTAINER MANAGEMENT LLC</t>
  </si>
  <si>
    <t>1855 Stratford Ave</t>
  </si>
  <si>
    <t>BS45172</t>
  </si>
  <si>
    <t>Dyna Electric</t>
  </si>
  <si>
    <t>Turnpike Shopping Center, LLC c/o Kleban Properties</t>
  </si>
  <si>
    <t>Turnpike Shopping Center, LLC.</t>
  </si>
  <si>
    <t>2001 Black Rock Turnpike</t>
  </si>
  <si>
    <t>BS45186</t>
  </si>
  <si>
    <t>Fairway Plaza Associates, LLC.</t>
  </si>
  <si>
    <t>1968 Black Rock Turnpike</t>
  </si>
  <si>
    <t>BS45219</t>
  </si>
  <si>
    <t>1313 Connecticut Avenue</t>
  </si>
  <si>
    <t>NS45284</t>
  </si>
  <si>
    <t>Overshores Brewing Co</t>
  </si>
  <si>
    <t>254 Bradley St</t>
  </si>
  <si>
    <t>NS45251</t>
  </si>
  <si>
    <t>CES HM</t>
  </si>
  <si>
    <t>BS45199</t>
  </si>
  <si>
    <t>Stafford Steel LLC</t>
  </si>
  <si>
    <t>214 Benton Street</t>
  </si>
  <si>
    <t>NS45460</t>
  </si>
  <si>
    <t>Sunzer0 LLC</t>
  </si>
  <si>
    <t>Redline Restorations</t>
  </si>
  <si>
    <t>Redline Restoration</t>
  </si>
  <si>
    <t>2475 Fairfield Ave</t>
  </si>
  <si>
    <t>BS47015</t>
  </si>
  <si>
    <t>B33 Milford Crossing LLC</t>
  </si>
  <si>
    <t>1355 Boston Post Rd</t>
  </si>
  <si>
    <t>BS46952</t>
  </si>
  <si>
    <t>Alpha Real Estate Partners Inc.</t>
  </si>
  <si>
    <t>1313 CT Avenue</t>
  </si>
  <si>
    <t>BS46904</t>
  </si>
  <si>
    <t>BS46988</t>
  </si>
  <si>
    <t>242 Branford Road LLC</t>
  </si>
  <si>
    <t>242 Branford Rd</t>
  </si>
  <si>
    <t>North Branford</t>
  </si>
  <si>
    <t>NS46913</t>
  </si>
  <si>
    <t>BS46994</t>
  </si>
  <si>
    <t>Independence Solar, LLC</t>
  </si>
  <si>
    <t>198 Commerce Street Associates LLC</t>
  </si>
  <si>
    <t>A.F. Forbes Inc.</t>
  </si>
  <si>
    <t>198 Commerce Street</t>
  </si>
  <si>
    <t>Hennessey Holdings, LLC</t>
  </si>
  <si>
    <t>BS46902</t>
  </si>
  <si>
    <t>Turnpike Shopping CTR</t>
  </si>
  <si>
    <t>NS46886</t>
  </si>
  <si>
    <t>Trimen Group LLC</t>
  </si>
  <si>
    <t>Trimen Group</t>
  </si>
  <si>
    <t>226 Whalley Ave</t>
  </si>
  <si>
    <t>New haven</t>
  </si>
  <si>
    <t>BS46921</t>
  </si>
  <si>
    <t>SHM Stratford LLC</t>
  </si>
  <si>
    <t>605 Broad St</t>
  </si>
  <si>
    <t>BS46963</t>
  </si>
  <si>
    <t>PPF SS 2710 North Avenue LLC</t>
  </si>
  <si>
    <t>2710 North Avenue</t>
  </si>
  <si>
    <t>BS47013</t>
  </si>
  <si>
    <t>1415 Boston Post Rd</t>
  </si>
  <si>
    <t>NS46912</t>
  </si>
  <si>
    <t>800 Union Ave Realty LLC</t>
  </si>
  <si>
    <t>800 Union Ave Realty, LLC</t>
  </si>
  <si>
    <t>800 Union Ave</t>
  </si>
  <si>
    <t>BS46922</t>
  </si>
  <si>
    <t>50 Housatonic Ave</t>
  </si>
  <si>
    <t>NS47025</t>
  </si>
  <si>
    <t>Prime Energy LLC</t>
  </si>
  <si>
    <t>Livingston Hill Condominium Association Inc</t>
  </si>
  <si>
    <t>Livingston Assoc Inc</t>
  </si>
  <si>
    <t>112 Livingston St</t>
  </si>
  <si>
    <t>BS46966</t>
  </si>
  <si>
    <t>Town of Fairfield</t>
  </si>
  <si>
    <t>Fairfield BD of ED</t>
  </si>
  <si>
    <t>1635 Mill Plain Rd</t>
  </si>
  <si>
    <t>BS47001</t>
  </si>
  <si>
    <t>Facility Solutions Group, Inc</t>
  </si>
  <si>
    <t>BS46964</t>
  </si>
  <si>
    <t>1960 Burr St</t>
  </si>
  <si>
    <t>BS46900</t>
  </si>
  <si>
    <t>Fairway Plaza Assoc</t>
  </si>
  <si>
    <t>1968 Black Rock TPKE</t>
  </si>
  <si>
    <t>NS46883</t>
  </si>
  <si>
    <t>Congregazione Di San Sebastiano Cl</t>
  </si>
  <si>
    <t>BS46959</t>
  </si>
  <si>
    <t>Parkview Associates LLC</t>
  </si>
  <si>
    <t>5 James Street</t>
  </si>
  <si>
    <t>BS47020</t>
  </si>
  <si>
    <t>PS Northeast, LLC</t>
  </si>
  <si>
    <t>PMS INC CT 20472 SIT</t>
  </si>
  <si>
    <t>BS47003</t>
  </si>
  <si>
    <t>BS47021</t>
  </si>
  <si>
    <t>BS47002</t>
  </si>
  <si>
    <t>NS46940</t>
  </si>
  <si>
    <t>5545 PARK RESIDENTIAL LLC</t>
  </si>
  <si>
    <t>BS47018</t>
  </si>
  <si>
    <t>Ecogy Energy CT XXIV LLC</t>
  </si>
  <si>
    <t>OSJ of Orange Post LLC</t>
  </si>
  <si>
    <t>OSJ of Orange Post, LLC</t>
  </si>
  <si>
    <t>53 Boston Post Rd</t>
  </si>
  <si>
    <t>BS46967</t>
  </si>
  <si>
    <t>Town of Faifield</t>
  </si>
  <si>
    <t>193 Fern St</t>
  </si>
  <si>
    <t>BS47022</t>
  </si>
  <si>
    <t>NS47004</t>
  </si>
  <si>
    <t>Environmental Systems Co.</t>
  </si>
  <si>
    <t>NEIGHBORHOOD MUSIC SCHOOL INC</t>
  </si>
  <si>
    <t>100 Audubon St</t>
  </si>
  <si>
    <t>BS46947</t>
  </si>
  <si>
    <t>Westville Community Nursery School Inc</t>
  </si>
  <si>
    <t>WESTVILLE COMMUNITY NU</t>
  </si>
  <si>
    <t>3 Tour Ave</t>
  </si>
  <si>
    <t>CSW Projects LLC</t>
  </si>
  <si>
    <t>BS47019</t>
  </si>
  <si>
    <t>Highville Charter Scho</t>
  </si>
  <si>
    <t>Highville Charter School, Inc.</t>
  </si>
  <si>
    <t>1 Science Park</t>
  </si>
  <si>
    <t>BS46934</t>
  </si>
  <si>
    <t>Catalyst Power LLC</t>
  </si>
  <si>
    <t>12 Cambridge Drive Leasing LLC</t>
  </si>
  <si>
    <t>12 Cambridge Drive Realty LLC</t>
  </si>
  <si>
    <t>12 Cambridge Drive REA</t>
  </si>
  <si>
    <t>NS46973</t>
  </si>
  <si>
    <t>Stratford United Methodist Church</t>
  </si>
  <si>
    <t>Stfrd Methodist Church</t>
  </si>
  <si>
    <t>Sunwealth Inc</t>
  </si>
  <si>
    <t>BS47000</t>
  </si>
  <si>
    <t>93 Cosey Beach Rd</t>
  </si>
  <si>
    <t>NS46985</t>
  </si>
  <si>
    <t>BS47026</t>
  </si>
  <si>
    <t>JB Moving Services Inc</t>
  </si>
  <si>
    <t>JB Moving</t>
  </si>
  <si>
    <t>480 Bunnell Street</t>
  </si>
  <si>
    <t>NS46937</t>
  </si>
  <si>
    <t>Unitarian Society of New Haven</t>
  </si>
  <si>
    <t>700 Hartford Turnpike</t>
  </si>
  <si>
    <t>NS46887</t>
  </si>
  <si>
    <t>Jones Family Farm, LLC</t>
  </si>
  <si>
    <t>BS46999</t>
  </si>
  <si>
    <t>BS46965</t>
  </si>
  <si>
    <t>689 Unquowa Rd</t>
  </si>
  <si>
    <t>NS46958</t>
  </si>
  <si>
    <t>United Congregational Church of Bridgeport</t>
  </si>
  <si>
    <t>2200 North Avenue</t>
  </si>
  <si>
    <t>BS46962</t>
  </si>
  <si>
    <t>PPF SS 400 Derby Avenue LLC</t>
  </si>
  <si>
    <t>400 Derby Ave</t>
  </si>
  <si>
    <t>BS47005</t>
  </si>
  <si>
    <t>BS46885</t>
  </si>
  <si>
    <t>135DERBY AVE</t>
  </si>
  <si>
    <t>NS46992</t>
  </si>
  <si>
    <t>BS47012</t>
  </si>
  <si>
    <t>Public Storage INC SIT</t>
  </si>
  <si>
    <t>NS47010</t>
  </si>
  <si>
    <t>2485 Whitney Avenue LLC</t>
  </si>
  <si>
    <t>KVT Koenig LLC</t>
  </si>
  <si>
    <t>73 Defco Park Road</t>
  </si>
  <si>
    <t>SFC Koenig LLC</t>
  </si>
  <si>
    <t>NS46955</t>
  </si>
  <si>
    <t>ConnCORP Incubator LLC</t>
  </si>
  <si>
    <t>CONNCORP LLC</t>
  </si>
  <si>
    <t>496 Newhall Street</t>
  </si>
  <si>
    <t>NS46990</t>
  </si>
  <si>
    <t>BS46975</t>
  </si>
  <si>
    <t>Stratford Steel LLC</t>
  </si>
  <si>
    <t>BS46982</t>
  </si>
  <si>
    <t>Cold Spring School Inc</t>
  </si>
  <si>
    <t>NS46991</t>
  </si>
  <si>
    <t>BS46892</t>
  </si>
  <si>
    <t>Main4008 LLC</t>
  </si>
  <si>
    <t>Uniformz</t>
  </si>
  <si>
    <t>4008 Main Street</t>
  </si>
  <si>
    <t>BS46884</t>
  </si>
  <si>
    <t>PackEdge Inc</t>
  </si>
  <si>
    <t>100 Sanford Street</t>
  </si>
  <si>
    <t>BS46960</t>
  </si>
  <si>
    <t>Bridgeview Associates</t>
  </si>
  <si>
    <t>17 James Street</t>
  </si>
  <si>
    <t>NS46895</t>
  </si>
  <si>
    <t>Crescent Crossing 1C LLC</t>
  </si>
  <si>
    <t>635 Waterview Ave</t>
  </si>
  <si>
    <t>BS46905</t>
  </si>
  <si>
    <t>BS46948</t>
  </si>
  <si>
    <t>250 Fifth Street LLC</t>
  </si>
  <si>
    <t>250 Fifth Street, LLC</t>
  </si>
  <si>
    <t>BS46977</t>
  </si>
  <si>
    <t>RWTC Management LLC</t>
  </si>
  <si>
    <t>185 Masarik Avenue</t>
  </si>
  <si>
    <t>NS47023</t>
  </si>
  <si>
    <t>Homer C Godfrey</t>
  </si>
  <si>
    <t>The Homer C Godfrey Co</t>
  </si>
  <si>
    <t>1360 Central Ave</t>
  </si>
  <si>
    <t>NS46989</t>
  </si>
  <si>
    <t>R&amp;F Orange, LLC</t>
  </si>
  <si>
    <t>BS47014</t>
  </si>
  <si>
    <t>B33 Milford Crossing L trf lght.</t>
  </si>
  <si>
    <t>53 Roses Mill Rd</t>
  </si>
  <si>
    <t>BS46981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</si>
</sst>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m/d/yyyy;@"/>
    <numFmt numFmtId="168" formatCode="0.0"/>
    <numFmt numFmtId="169" formatCode="0.000"/>
    <numFmt numFmtId="170" formatCode="0.0000"/>
    <numFmt numFmtId="171" formatCode="&quot;$&quot;#,##0.00"/>
    <numFmt numFmtId="172" formatCode="&quot;$&quot;#,##0.000_);[Red]\(&quot;$&quot;#,##0.000\)"/>
    <numFmt numFmtId="173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indexed="72"/>
      <name val="MS Sans Serif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1"/>
      <name val="Arial Black"/>
      <family val="2"/>
    </font>
    <font>
      <sz val="11"/>
      <name val="Arial Black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49"/>
      </patternFill>
    </fill>
  </fills>
  <borders count="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medium">
        <color indexed="64"/>
      </bottom>
      <diagonal/>
    </border>
  </borders>
  <cellStyleXfs count="63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4" fontId="13" fillId="3" borderId="1" applyNumberFormat="0" applyProtection="0">
      <alignment horizontal="left" vertical="center" indent="1"/>
    </xf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3">
    <xf numFmtId="0" fontId="0" fillId="0" borderId="0" xfId="0"/>
    <xf numFmtId="0" fontId="7" fillId="0" borderId="0" xfId="4"/>
    <xf numFmtId="0" fontId="2" fillId="0" borderId="0" xfId="0" applyFont="1"/>
    <xf numFmtId="2" fontId="10" fillId="0" borderId="0" xfId="0" applyNumberFormat="1" applyFont="1" applyAlignment="1">
      <alignment horizontal="center"/>
    </xf>
    <xf numFmtId="0" fontId="4" fillId="0" borderId="0" xfId="0" applyFont="1"/>
    <xf numFmtId="166" fontId="3" fillId="0" borderId="0" xfId="0" applyNumberFormat="1" applyFont="1" applyAlignment="1">
      <alignment horizontal="center" wrapText="1"/>
    </xf>
    <xf numFmtId="0" fontId="0" fillId="0" borderId="0" xfId="0" applyProtection="1">
      <protection locked="0"/>
    </xf>
    <xf numFmtId="0" fontId="7" fillId="0" borderId="0" xfId="4" applyProtection="1">
      <protection locked="0"/>
    </xf>
    <xf numFmtId="0" fontId="8" fillId="0" borderId="0" xfId="4" applyFont="1" applyProtection="1">
      <protection locked="0"/>
    </xf>
    <xf numFmtId="0" fontId="11" fillId="0" borderId="0" xfId="0" applyFont="1"/>
    <xf numFmtId="0" fontId="0" fillId="0" borderId="0" xfId="0" applyAlignment="1">
      <alignment horizontal="center"/>
    </xf>
    <xf numFmtId="2" fontId="9" fillId="0" borderId="0" xfId="1" applyNumberFormat="1" applyFont="1" applyAlignment="1">
      <alignment horizontal="center"/>
    </xf>
    <xf numFmtId="2" fontId="1" fillId="0" borderId="0" xfId="0" applyNumberFormat="1" applyFont="1"/>
    <xf numFmtId="0" fontId="1" fillId="0" borderId="0" xfId="0" applyFont="1"/>
    <xf numFmtId="2" fontId="6" fillId="0" borderId="0" xfId="0" applyNumberFormat="1" applyFont="1" applyAlignment="1">
      <alignment horizontal="center"/>
    </xf>
    <xf numFmtId="168" fontId="11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center"/>
    </xf>
    <xf numFmtId="2" fontId="6" fillId="0" borderId="0" xfId="1" applyNumberFormat="1" applyFont="1" applyAlignment="1">
      <alignment horizontal="center"/>
    </xf>
    <xf numFmtId="0" fontId="11" fillId="0" borderId="0" xfId="0" applyFont="1" applyAlignment="1">
      <alignment horizontal="right"/>
    </xf>
    <xf numFmtId="2" fontId="11" fillId="0" borderId="0" xfId="0" applyNumberFormat="1" applyFont="1" applyAlignment="1">
      <alignment horizontal="center"/>
    </xf>
    <xf numFmtId="0" fontId="14" fillId="2" borderId="0" xfId="0" applyFont="1" applyFill="1" applyAlignment="1">
      <alignment horizontal="center" vertical="top" wrapText="1"/>
    </xf>
    <xf numFmtId="165" fontId="11" fillId="0" borderId="0" xfId="61" applyFont="1" applyAlignment="1">
      <alignment horizontal="center"/>
    </xf>
    <xf numFmtId="165" fontId="11" fillId="0" borderId="0" xfId="61" applyFont="1" applyFill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168" fontId="11" fillId="0" borderId="0" xfId="0" applyNumberFormat="1" applyFont="1" applyAlignment="1">
      <alignment horizontal="center" vertical="top"/>
    </xf>
    <xf numFmtId="169" fontId="11" fillId="0" borderId="0" xfId="0" applyNumberFormat="1" applyFont="1" applyAlignment="1">
      <alignment horizontal="center"/>
    </xf>
    <xf numFmtId="170" fontId="11" fillId="0" borderId="0" xfId="0" applyNumberFormat="1" applyFont="1" applyAlignment="1">
      <alignment horizontal="center"/>
    </xf>
    <xf numFmtId="165" fontId="11" fillId="0" borderId="0" xfId="0" applyNumberFormat="1" applyFont="1"/>
    <xf numFmtId="2" fontId="1" fillId="0" borderId="0" xfId="0" applyNumberFormat="1" applyFont="1" applyAlignment="1">
      <alignment horizontal="center"/>
    </xf>
    <xf numFmtId="171" fontId="11" fillId="0" borderId="0" xfId="0" applyNumberFormat="1" applyFont="1" applyAlignment="1">
      <alignment horizontal="center"/>
    </xf>
    <xf numFmtId="164" fontId="6" fillId="0" borderId="0" xfId="5" applyFont="1" applyFill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0" fontId="16" fillId="0" borderId="0" xfId="4" applyFont="1"/>
    <xf numFmtId="0" fontId="15" fillId="0" borderId="0" xfId="4" quotePrefix="1" applyFont="1" applyAlignment="1">
      <alignment horizontal="center"/>
    </xf>
    <xf numFmtId="0" fontId="16" fillId="0" borderId="0" xfId="4" applyFont="1" applyAlignment="1">
      <alignment horizontal="center"/>
    </xf>
    <xf numFmtId="0" fontId="1" fillId="0" borderId="0" xfId="0" applyFont="1" applyAlignment="1">
      <alignment horizontal="center"/>
    </xf>
    <xf numFmtId="166" fontId="9" fillId="0" borderId="0" xfId="1" applyNumberFormat="1" applyFont="1" applyAlignment="1">
      <alignment horizontal="center"/>
    </xf>
    <xf numFmtId="0" fontId="6" fillId="0" borderId="0" xfId="4" applyFont="1"/>
    <xf numFmtId="169" fontId="6" fillId="0" borderId="0" xfId="1" applyNumberFormat="1" applyFont="1" applyAlignment="1">
      <alignment horizontal="center"/>
    </xf>
    <xf numFmtId="169" fontId="6" fillId="0" borderId="0" xfId="1" applyNumberFormat="1" applyFont="1" applyBorder="1" applyAlignment="1">
      <alignment horizontal="center"/>
    </xf>
    <xf numFmtId="2" fontId="6" fillId="0" borderId="0" xfId="1" applyNumberFormat="1" applyFont="1" applyBorder="1" applyAlignment="1">
      <alignment horizontal="center"/>
    </xf>
    <xf numFmtId="169" fontId="11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9" fontId="11" fillId="0" borderId="0" xfId="62" applyFont="1" applyAlignment="1">
      <alignment horizontal="center"/>
    </xf>
    <xf numFmtId="164" fontId="11" fillId="0" borderId="0" xfId="1" applyFont="1"/>
    <xf numFmtId="164" fontId="11" fillId="0" borderId="0" xfId="0" applyNumberFormat="1" applyFont="1"/>
    <xf numFmtId="172" fontId="11" fillId="0" borderId="0" xfId="0" applyNumberFormat="1" applyFont="1" applyAlignment="1">
      <alignment horizontal="center"/>
    </xf>
    <xf numFmtId="172" fontId="11" fillId="0" borderId="0" xfId="0" applyNumberFormat="1" applyFont="1"/>
    <xf numFmtId="9" fontId="11" fillId="0" borderId="0" xfId="62" applyFont="1" applyFill="1" applyBorder="1" applyAlignment="1">
      <alignment horizontal="center"/>
    </xf>
    <xf numFmtId="0" fontId="6" fillId="0" borderId="0" xfId="4" applyFont="1" applyAlignment="1">
      <alignment horizontal="center"/>
    </xf>
    <xf numFmtId="173" fontId="11" fillId="0" borderId="0" xfId="61" applyNumberFormat="1" applyFont="1" applyAlignment="1">
      <alignment horizontal="center"/>
    </xf>
    <xf numFmtId="164" fontId="11" fillId="0" borderId="0" xfId="1" applyFont="1" applyAlignment="1">
      <alignment horizontal="center"/>
    </xf>
    <xf numFmtId="171" fontId="11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11" fillId="0" borderId="0" xfId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70" fontId="11" fillId="0" borderId="0" xfId="0" applyNumberFormat="1" applyFont="1" applyAlignment="1">
      <alignment horizontal="center" vertical="center"/>
    </xf>
    <xf numFmtId="165" fontId="11" fillId="0" borderId="0" xfId="61" applyFont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165" fontId="11" fillId="0" borderId="0" xfId="0" applyNumberFormat="1" applyFont="1" applyAlignment="1">
      <alignment horizontal="center" vertical="center"/>
    </xf>
    <xf numFmtId="9" fontId="11" fillId="0" borderId="0" xfId="62" applyFont="1" applyAlignment="1">
      <alignment horizontal="center" vertical="center"/>
    </xf>
    <xf numFmtId="171" fontId="11" fillId="0" borderId="0" xfId="0" applyNumberFormat="1" applyFont="1" applyAlignment="1">
      <alignment horizontal="center" vertical="center"/>
    </xf>
    <xf numFmtId="164" fontId="11" fillId="0" borderId="0" xfId="1" applyFont="1" applyAlignment="1">
      <alignment vertical="center"/>
    </xf>
    <xf numFmtId="164" fontId="11" fillId="0" borderId="0" xfId="0" applyNumberFormat="1" applyFont="1" applyAlignment="1">
      <alignment vertical="center"/>
    </xf>
    <xf numFmtId="14" fontId="11" fillId="0" borderId="0" xfId="0" applyNumberFormat="1" applyFont="1" applyAlignment="1">
      <alignment horizontal="center" vertical="center"/>
    </xf>
    <xf numFmtId="169" fontId="1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64" fontId="11" fillId="0" borderId="0" xfId="1" applyFont="1" applyAlignment="1">
      <alignment horizontal="center" vertical="center"/>
    </xf>
    <xf numFmtId="170" fontId="11" fillId="0" borderId="2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171" fontId="1" fillId="0" borderId="0" xfId="0" applyNumberFormat="1" applyFont="1" applyAlignment="1">
      <alignment horizontal="center"/>
    </xf>
    <xf numFmtId="171" fontId="1" fillId="0" borderId="0" xfId="1" applyNumberFormat="1" applyFont="1" applyAlignment="1">
      <alignment horizontal="center"/>
    </xf>
    <xf numFmtId="37" fontId="1" fillId="0" borderId="0" xfId="0" applyNumberFormat="1" applyFont="1"/>
    <xf numFmtId="167" fontId="1" fillId="0" borderId="0" xfId="0" applyNumberFormat="1" applyFont="1"/>
    <xf numFmtId="14" fontId="1" fillId="0" borderId="0" xfId="0" applyNumberFormat="1" applyFont="1" applyAlignment="1" applyProtection="1">
      <alignment vertical="center"/>
      <protection locked="0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4" quotePrefix="1" applyFont="1" applyAlignment="1">
      <alignment horizontal="center"/>
    </xf>
    <xf numFmtId="0" fontId="16" fillId="0" borderId="0" xfId="4" applyFont="1" applyAlignment="1">
      <alignment horizontal="center"/>
    </xf>
    <xf numFmtId="0" fontId="6" fillId="0" borderId="0" xfId="4" applyFont="1" applyAlignment="1">
      <alignment horizontal="center"/>
    </xf>
  </cellXfs>
  <cellStyles count="63">
    <cellStyle name="Comma" xfId="61" builtinId="3"/>
    <cellStyle name="Comma 2" xfId="6" xr:uid="{00000000-0005-0000-0000-000000000000}"/>
    <cellStyle name="Comma 2 2" xfId="7" xr:uid="{00000000-0005-0000-0000-000001000000}"/>
    <cellStyle name="Comma 3" xfId="2" xr:uid="{00000000-0005-0000-0000-000002000000}"/>
    <cellStyle name="Comma 4" xfId="8" xr:uid="{00000000-0005-0000-0000-000003000000}"/>
    <cellStyle name="Comma 4 2" xfId="9" xr:uid="{00000000-0005-0000-0000-000004000000}"/>
    <cellStyle name="Comma 5" xfId="10" xr:uid="{00000000-0005-0000-0000-000005000000}"/>
    <cellStyle name="Comma 5 2" xfId="11" xr:uid="{00000000-0005-0000-0000-000006000000}"/>
    <cellStyle name="Comma 6" xfId="12" xr:uid="{00000000-0005-0000-0000-000007000000}"/>
    <cellStyle name="Comma 6 2" xfId="13" xr:uid="{00000000-0005-0000-0000-000008000000}"/>
    <cellStyle name="Currency" xfId="1" builtinId="4"/>
    <cellStyle name="Currency 2" xfId="14" xr:uid="{00000000-0005-0000-0000-00000A000000}"/>
    <cellStyle name="Currency 2 2" xfId="5" xr:uid="{00000000-0005-0000-0000-00000B000000}"/>
    <cellStyle name="Currency 3" xfId="3" xr:uid="{00000000-0005-0000-0000-00000C000000}"/>
    <cellStyle name="Currency 4" xfId="15" xr:uid="{00000000-0005-0000-0000-00000D000000}"/>
    <cellStyle name="Currency 4 2" xfId="16" xr:uid="{00000000-0005-0000-0000-00000E000000}"/>
    <cellStyle name="Currency 5" xfId="17" xr:uid="{00000000-0005-0000-0000-00000F000000}"/>
    <cellStyle name="Currency 5 2" xfId="18" xr:uid="{00000000-0005-0000-0000-000010000000}"/>
    <cellStyle name="Currency 6" xfId="19" xr:uid="{00000000-0005-0000-0000-000011000000}"/>
    <cellStyle name="Currency 6 2" xfId="20" xr:uid="{00000000-0005-0000-0000-000012000000}"/>
    <cellStyle name="Normal" xfId="0" builtinId="0"/>
    <cellStyle name="Normal 2" xfId="21" xr:uid="{00000000-0005-0000-0000-000014000000}"/>
    <cellStyle name="Normal 2 2" xfId="22" xr:uid="{00000000-0005-0000-0000-000015000000}"/>
    <cellStyle name="Normal 2 2 2" xfId="23" xr:uid="{00000000-0005-0000-0000-000016000000}"/>
    <cellStyle name="Normal 2 2 2 2" xfId="24" xr:uid="{00000000-0005-0000-0000-000017000000}"/>
    <cellStyle name="Normal 2 2 2_Summary" xfId="25" xr:uid="{00000000-0005-0000-0000-000018000000}"/>
    <cellStyle name="Normal 2 2 3" xfId="26" xr:uid="{00000000-0005-0000-0000-000019000000}"/>
    <cellStyle name="Normal 2 2_Summary" xfId="27" xr:uid="{00000000-0005-0000-0000-00001A000000}"/>
    <cellStyle name="Normal 2 3" xfId="28" xr:uid="{00000000-0005-0000-0000-00001B000000}"/>
    <cellStyle name="Normal 2 4" xfId="29" xr:uid="{00000000-0005-0000-0000-00001C000000}"/>
    <cellStyle name="Normal 2 4 2" xfId="30" xr:uid="{00000000-0005-0000-0000-00001D000000}"/>
    <cellStyle name="Normal 2 4 2 2" xfId="31" xr:uid="{00000000-0005-0000-0000-00001E000000}"/>
    <cellStyle name="Normal 2 4 3" xfId="32" xr:uid="{00000000-0005-0000-0000-00001F000000}"/>
    <cellStyle name="Normal 2 4_Summary" xfId="33" xr:uid="{00000000-0005-0000-0000-000020000000}"/>
    <cellStyle name="Normal 2 5" xfId="34" xr:uid="{00000000-0005-0000-0000-000021000000}"/>
    <cellStyle name="Normal 2 5 2" xfId="35" xr:uid="{00000000-0005-0000-0000-000022000000}"/>
    <cellStyle name="Normal 2 5_Summary" xfId="36" xr:uid="{00000000-0005-0000-0000-000023000000}"/>
    <cellStyle name="Normal 2 6" xfId="37" xr:uid="{00000000-0005-0000-0000-000024000000}"/>
    <cellStyle name="Normal 3" xfId="38" xr:uid="{00000000-0005-0000-0000-000025000000}"/>
    <cellStyle name="Normal 3 2" xfId="39" xr:uid="{00000000-0005-0000-0000-000026000000}"/>
    <cellStyle name="Normal 3 2 2" xfId="40" xr:uid="{00000000-0005-0000-0000-000027000000}"/>
    <cellStyle name="Normal 3 2 2 2" xfId="41" xr:uid="{00000000-0005-0000-0000-000028000000}"/>
    <cellStyle name="Normal 3 2 2_Summary" xfId="42" xr:uid="{00000000-0005-0000-0000-000029000000}"/>
    <cellStyle name="Normal 3 2 3" xfId="43" xr:uid="{00000000-0005-0000-0000-00002A000000}"/>
    <cellStyle name="Normal 3 2_Summary" xfId="44" xr:uid="{00000000-0005-0000-0000-00002B000000}"/>
    <cellStyle name="Normal 3 3" xfId="45" xr:uid="{00000000-0005-0000-0000-00002C000000}"/>
    <cellStyle name="Normal 3 4" xfId="46" xr:uid="{00000000-0005-0000-0000-00002D000000}"/>
    <cellStyle name="Normal 3_Summary" xfId="47" xr:uid="{00000000-0005-0000-0000-00002E000000}"/>
    <cellStyle name="Normal 4" xfId="48" xr:uid="{00000000-0005-0000-0000-00002F000000}"/>
    <cellStyle name="Normal 5" xfId="49" xr:uid="{00000000-0005-0000-0000-000030000000}"/>
    <cellStyle name="Normal 5 2" xfId="50" xr:uid="{00000000-0005-0000-0000-000031000000}"/>
    <cellStyle name="Normal 5 2 2" xfId="51" xr:uid="{00000000-0005-0000-0000-000032000000}"/>
    <cellStyle name="Normal 5 2_Summary" xfId="52" xr:uid="{00000000-0005-0000-0000-000033000000}"/>
    <cellStyle name="Normal 5 3" xfId="53" xr:uid="{00000000-0005-0000-0000-000034000000}"/>
    <cellStyle name="Normal 5_Summary" xfId="54" xr:uid="{00000000-0005-0000-0000-000035000000}"/>
    <cellStyle name="Normal 6" xfId="55" xr:uid="{00000000-0005-0000-0000-000036000000}"/>
    <cellStyle name="Normal 6 2" xfId="56" xr:uid="{00000000-0005-0000-0000-000037000000}"/>
    <cellStyle name="Normal 7" xfId="4" xr:uid="{00000000-0005-0000-0000-000038000000}"/>
    <cellStyle name="Normal 7 2" xfId="57" xr:uid="{00000000-0005-0000-0000-000039000000}"/>
    <cellStyle name="Normal 7_Summary" xfId="58" xr:uid="{00000000-0005-0000-0000-00003A000000}"/>
    <cellStyle name="Normal 8" xfId="59" xr:uid="{00000000-0005-0000-0000-00003B000000}"/>
    <cellStyle name="Percent" xfId="62" builtinId="5"/>
    <cellStyle name="SAPBEXstdItem" xfId="60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iupog3web01.uilad.net/User/WRK_GRP/Power_Procurement/LREC_ZREC%20NEW/Other/REC%20Meter%20Data/Active%20REC%20Meters/active%20REC%20meters%20at%203.28.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iupog3web01.uilad.net/Users/colsonk/AppData/Local/Temp/Medium%20ZREC%20Bids/ZM00034/FINAL%20-ZREC-STAPLES%20NORTH%20HAV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meters @ 3.28.2017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I"/>
      <sheetName val="Part II"/>
      <sheetName val="Part III"/>
      <sheetName val="Part IV"/>
      <sheetName val="Part V (a)"/>
      <sheetName val="Part V (b)"/>
      <sheetName val="Part VI"/>
      <sheetName val="Part VII"/>
      <sheetName val="Drop Down Table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2:AN22"/>
  <sheetViews>
    <sheetView view="pageLayout" topLeftCell="H1" zoomScale="90" zoomScaleNormal="80" zoomScalePageLayoutView="90" workbookViewId="0">
      <selection activeCell="P13" sqref="P13:P14"/>
    </sheetView>
  </sheetViews>
  <sheetFormatPr defaultRowHeight="14.45"/>
  <cols>
    <col min="1" max="1" width="11.7109375" customWidth="1"/>
    <col min="2" max="2" width="10.42578125" customWidth="1"/>
    <col min="3" max="3" width="9.5703125" customWidth="1"/>
    <col min="4" max="4" width="14.140625" bestFit="1" customWidth="1"/>
    <col min="5" max="5" width="28.140625" bestFit="1" customWidth="1"/>
    <col min="6" max="6" width="66.28515625" bestFit="1" customWidth="1"/>
    <col min="7" max="7" width="24.85546875" bestFit="1" customWidth="1"/>
    <col min="8" max="8" width="61.42578125" bestFit="1" customWidth="1"/>
    <col min="9" max="9" width="22.42578125" bestFit="1" customWidth="1"/>
    <col min="10" max="10" width="15.5703125" bestFit="1" customWidth="1"/>
    <col min="11" max="11" width="17" bestFit="1" customWidth="1"/>
    <col min="12" max="12" width="20" customWidth="1"/>
    <col min="13" max="13" width="13.42578125" customWidth="1"/>
    <col min="14" max="14" width="22.85546875" bestFit="1" customWidth="1"/>
    <col min="15" max="15" width="16" customWidth="1"/>
    <col min="16" max="16" width="16.5703125" customWidth="1"/>
    <col min="17" max="17" width="14.42578125" bestFit="1" customWidth="1"/>
    <col min="18" max="18" width="16.140625" customWidth="1"/>
    <col min="19" max="19" width="16.28515625" customWidth="1"/>
    <col min="20" max="20" width="14.7109375" bestFit="1" customWidth="1"/>
    <col min="21" max="21" width="14" customWidth="1"/>
    <col min="22" max="22" width="15.85546875" customWidth="1"/>
    <col min="23" max="23" width="13.85546875" customWidth="1"/>
    <col min="24" max="24" width="11.28515625" customWidth="1"/>
    <col min="25" max="25" width="14.85546875" customWidth="1"/>
    <col min="26" max="26" width="13.85546875" customWidth="1"/>
    <col min="27" max="27" width="11.140625" customWidth="1"/>
    <col min="28" max="28" width="28.140625" bestFit="1" customWidth="1"/>
    <col min="29" max="29" width="11.85546875" customWidth="1"/>
    <col min="30" max="30" width="12.5703125" customWidth="1"/>
    <col min="31" max="31" width="17.5703125" customWidth="1"/>
    <col min="32" max="32" width="11.28515625" customWidth="1"/>
    <col min="33" max="34" width="13" customWidth="1"/>
    <col min="35" max="35" width="16" bestFit="1" customWidth="1"/>
    <col min="36" max="36" width="10.5703125" customWidth="1"/>
    <col min="59" max="59" width="21.85546875" customWidth="1"/>
  </cols>
  <sheetData>
    <row r="2" spans="1:40" ht="17.100000000000001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33"/>
      <c r="AI2" s="33"/>
    </row>
    <row r="3" spans="1:40" ht="17.100000000000001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34"/>
      <c r="AI3" s="34"/>
    </row>
    <row r="4" spans="1:40" ht="17.10000000000000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79" t="s">
        <v>2</v>
      </c>
      <c r="T4" s="79"/>
      <c r="U4" s="19">
        <v>6</v>
      </c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</row>
    <row r="5" spans="1:40" ht="16.5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79" t="s">
        <v>3</v>
      </c>
      <c r="T5" s="79"/>
      <c r="U5" s="19">
        <v>2.59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32"/>
      <c r="AH5" s="32"/>
      <c r="AI5" s="32"/>
    </row>
    <row r="6" spans="1:40">
      <c r="A6" s="1"/>
      <c r="B6" s="1"/>
      <c r="C6" s="1"/>
      <c r="D6" s="1"/>
      <c r="E6" s="1"/>
      <c r="F6" s="1"/>
      <c r="G6" s="1"/>
      <c r="H6" s="1"/>
      <c r="P6" s="11"/>
      <c r="S6" s="79" t="s">
        <v>4</v>
      </c>
      <c r="T6" s="79"/>
      <c r="U6" s="19">
        <v>4</v>
      </c>
      <c r="V6" s="36"/>
    </row>
    <row r="7" spans="1:40">
      <c r="A7" s="1"/>
      <c r="B7" s="1"/>
      <c r="C7" s="1"/>
      <c r="D7" s="1"/>
      <c r="E7" s="1"/>
      <c r="F7" s="1"/>
      <c r="G7" s="1"/>
      <c r="H7" s="1"/>
      <c r="S7" s="79" t="s">
        <v>5</v>
      </c>
      <c r="T7" s="79"/>
      <c r="U7" s="19">
        <v>0</v>
      </c>
      <c r="V7" s="37"/>
      <c r="W7" s="37"/>
      <c r="X7" s="40"/>
      <c r="AG7" s="17"/>
      <c r="AH7" s="17"/>
      <c r="AI7" s="17"/>
    </row>
    <row r="8" spans="1:40" ht="15" thickBot="1">
      <c r="A8" s="1"/>
      <c r="B8" s="1"/>
      <c r="C8" s="1"/>
      <c r="D8" s="1"/>
      <c r="E8" s="1"/>
      <c r="F8" s="1"/>
      <c r="G8" s="1"/>
      <c r="H8" s="1"/>
      <c r="S8" s="78" t="s">
        <v>6</v>
      </c>
      <c r="T8" s="78"/>
      <c r="U8" s="31">
        <v>0</v>
      </c>
      <c r="V8" s="9"/>
      <c r="W8" s="9"/>
      <c r="X8" s="40"/>
    </row>
    <row r="9" spans="1:40">
      <c r="A9" s="1"/>
      <c r="B9" s="1"/>
      <c r="C9" s="1"/>
      <c r="D9" s="1"/>
      <c r="G9" s="1"/>
      <c r="H9" s="1"/>
      <c r="V9" s="9"/>
      <c r="W9" s="9"/>
      <c r="X9" s="25"/>
    </row>
    <row r="10" spans="1:40" ht="84">
      <c r="A10" s="20" t="s">
        <v>7</v>
      </c>
      <c r="B10" s="20" t="s">
        <v>8</v>
      </c>
      <c r="C10" s="20" t="s">
        <v>9</v>
      </c>
      <c r="D10" s="20" t="s">
        <v>10</v>
      </c>
      <c r="E10" s="20" t="s">
        <v>11</v>
      </c>
      <c r="F10" s="20" t="s">
        <v>12</v>
      </c>
      <c r="G10" s="20" t="s">
        <v>13</v>
      </c>
      <c r="H10" s="20" t="s">
        <v>14</v>
      </c>
      <c r="I10" s="20" t="s">
        <v>15</v>
      </c>
      <c r="J10" s="20" t="s">
        <v>16</v>
      </c>
      <c r="K10" s="20" t="s">
        <v>17</v>
      </c>
      <c r="L10" s="20" t="s">
        <v>18</v>
      </c>
      <c r="M10" s="20" t="s">
        <v>19</v>
      </c>
      <c r="N10" s="20" t="s">
        <v>20</v>
      </c>
      <c r="O10" s="20" t="s">
        <v>21</v>
      </c>
      <c r="P10" s="20" t="s">
        <v>22</v>
      </c>
      <c r="Q10" s="20" t="s">
        <v>23</v>
      </c>
      <c r="R10" s="20" t="s">
        <v>24</v>
      </c>
      <c r="S10" s="20" t="s">
        <v>25</v>
      </c>
      <c r="T10" s="20" t="s">
        <v>26</v>
      </c>
      <c r="U10" s="20" t="s">
        <v>27</v>
      </c>
      <c r="V10" s="20" t="s">
        <v>28</v>
      </c>
      <c r="W10" s="20" t="s">
        <v>29</v>
      </c>
      <c r="X10" s="20" t="s">
        <v>30</v>
      </c>
      <c r="Y10" s="20" t="s">
        <v>31</v>
      </c>
      <c r="Z10" s="20" t="s">
        <v>32</v>
      </c>
      <c r="AA10" s="20" t="s">
        <v>33</v>
      </c>
      <c r="AB10" s="20" t="s">
        <v>34</v>
      </c>
      <c r="AC10" s="20" t="s">
        <v>35</v>
      </c>
      <c r="AD10" s="20" t="s">
        <v>36</v>
      </c>
      <c r="AE10" s="20" t="s">
        <v>37</v>
      </c>
      <c r="AF10" s="20" t="s">
        <v>38</v>
      </c>
      <c r="AG10" s="20" t="s">
        <v>39</v>
      </c>
      <c r="AH10" s="20" t="s">
        <v>40</v>
      </c>
      <c r="AI10" s="20" t="s">
        <v>41</v>
      </c>
      <c r="AJ10" s="20" t="s">
        <v>42</v>
      </c>
      <c r="AK10" s="20" t="s">
        <v>43</v>
      </c>
      <c r="AL10" s="20" t="s">
        <v>44</v>
      </c>
      <c r="AM10" s="20" t="s">
        <v>45</v>
      </c>
      <c r="AN10" s="20" t="s">
        <v>46</v>
      </c>
    </row>
    <row r="11" spans="1:40" s="13" customFormat="1" ht="14.1" hidden="1">
      <c r="A11" s="42" t="s">
        <v>47</v>
      </c>
      <c r="B11" s="42" t="s">
        <v>48</v>
      </c>
      <c r="C11" s="42" t="s">
        <v>49</v>
      </c>
      <c r="D11" s="42" t="s">
        <v>50</v>
      </c>
      <c r="E11" s="42" t="s">
        <v>51</v>
      </c>
      <c r="F11" s="42" t="s">
        <v>52</v>
      </c>
      <c r="G11" s="42" t="s">
        <v>53</v>
      </c>
      <c r="H11" s="42" t="s">
        <v>52</v>
      </c>
      <c r="I11" s="42" t="s">
        <v>54</v>
      </c>
      <c r="J11" s="42" t="s">
        <v>55</v>
      </c>
      <c r="K11" s="42" t="s">
        <v>56</v>
      </c>
      <c r="L11" s="42" t="s">
        <v>57</v>
      </c>
      <c r="M11" s="42" t="s">
        <v>58</v>
      </c>
      <c r="N11" s="42" t="s">
        <v>59</v>
      </c>
      <c r="O11" s="42">
        <v>300</v>
      </c>
      <c r="P11" s="25">
        <v>0.3</v>
      </c>
      <c r="Q11" s="50">
        <v>444132</v>
      </c>
      <c r="R11" s="23">
        <v>444.13200000000001</v>
      </c>
      <c r="S11" s="23">
        <v>8882.64</v>
      </c>
      <c r="T11" s="23" t="s">
        <v>60</v>
      </c>
      <c r="U11" s="42">
        <v>0</v>
      </c>
      <c r="V11" s="42">
        <v>0</v>
      </c>
      <c r="W11" s="42" t="s">
        <v>58</v>
      </c>
      <c r="X11" s="42" t="s">
        <v>61</v>
      </c>
      <c r="Y11" s="42" t="s">
        <v>62</v>
      </c>
      <c r="Z11" s="42" t="s">
        <v>62</v>
      </c>
      <c r="AA11" s="42" t="s">
        <v>58</v>
      </c>
      <c r="AB11" s="42" t="s">
        <v>62</v>
      </c>
      <c r="AC11" s="51" t="s">
        <v>62</v>
      </c>
      <c r="AD11" s="51">
        <v>35</v>
      </c>
      <c r="AE11" s="42">
        <v>178.24</v>
      </c>
      <c r="AF11" s="51">
        <v>213.24</v>
      </c>
      <c r="AG11" s="42">
        <v>170.6</v>
      </c>
      <c r="AH11" s="54">
        <v>0</v>
      </c>
      <c r="AI11" s="54">
        <v>0</v>
      </c>
      <c r="AJ11" s="16" t="s">
        <v>62</v>
      </c>
      <c r="AK11" s="25">
        <v>0</v>
      </c>
    </row>
    <row r="12" spans="1:40" s="13" customFormat="1" ht="14.1" hidden="1">
      <c r="A12" s="42" t="s">
        <v>47</v>
      </c>
      <c r="B12" s="42" t="s">
        <v>48</v>
      </c>
      <c r="C12" s="42" t="s">
        <v>63</v>
      </c>
      <c r="D12" s="42" t="s">
        <v>50</v>
      </c>
      <c r="E12" s="42" t="s">
        <v>51</v>
      </c>
      <c r="F12" s="42" t="s">
        <v>62</v>
      </c>
      <c r="G12" s="42" t="s">
        <v>64</v>
      </c>
      <c r="H12" s="42" t="s">
        <v>64</v>
      </c>
      <c r="I12" s="42" t="s">
        <v>65</v>
      </c>
      <c r="J12" s="42" t="s">
        <v>66</v>
      </c>
      <c r="K12" s="42" t="s">
        <v>67</v>
      </c>
      <c r="L12" s="42" t="s">
        <v>57</v>
      </c>
      <c r="M12" s="42" t="s">
        <v>58</v>
      </c>
      <c r="N12" s="42" t="s">
        <v>68</v>
      </c>
      <c r="O12" s="42">
        <v>1600</v>
      </c>
      <c r="P12" s="25">
        <v>1.6</v>
      </c>
      <c r="Q12" s="50">
        <v>12964800</v>
      </c>
      <c r="R12" s="23">
        <v>12964.8</v>
      </c>
      <c r="S12" s="23">
        <v>259296</v>
      </c>
      <c r="T12" s="23" t="s">
        <v>60</v>
      </c>
      <c r="U12" s="42">
        <v>0</v>
      </c>
      <c r="V12" s="42">
        <v>12964800</v>
      </c>
      <c r="W12" s="42" t="s">
        <v>58</v>
      </c>
      <c r="X12" s="42" t="s">
        <v>61</v>
      </c>
      <c r="Y12" s="42" t="s">
        <v>62</v>
      </c>
      <c r="Z12" s="42" t="s">
        <v>62</v>
      </c>
      <c r="AA12" s="42" t="s">
        <v>58</v>
      </c>
      <c r="AB12" s="42" t="s">
        <v>62</v>
      </c>
      <c r="AC12" s="51" t="s">
        <v>62</v>
      </c>
      <c r="AD12" s="51">
        <v>25</v>
      </c>
      <c r="AE12" s="42">
        <v>153.88</v>
      </c>
      <c r="AF12" s="51">
        <v>178.88</v>
      </c>
      <c r="AG12" s="42">
        <v>178.88</v>
      </c>
      <c r="AH12" s="54">
        <v>0</v>
      </c>
      <c r="AI12" s="54">
        <v>0</v>
      </c>
      <c r="AJ12" s="16" t="s">
        <v>62</v>
      </c>
      <c r="AK12" s="25">
        <v>0</v>
      </c>
    </row>
    <row r="13" spans="1:40" s="13" customFormat="1" ht="14.1">
      <c r="A13" s="42" t="s">
        <v>69</v>
      </c>
      <c r="B13" s="42" t="s">
        <v>48</v>
      </c>
      <c r="C13" s="42" t="s">
        <v>70</v>
      </c>
      <c r="D13" s="42" t="s">
        <v>71</v>
      </c>
      <c r="E13" s="42" t="s">
        <v>72</v>
      </c>
      <c r="F13" s="42" t="s">
        <v>62</v>
      </c>
      <c r="G13" s="42" t="s">
        <v>73</v>
      </c>
      <c r="H13" s="42" t="s">
        <v>73</v>
      </c>
      <c r="I13" s="42" t="s">
        <v>74</v>
      </c>
      <c r="J13" s="42" t="s">
        <v>75</v>
      </c>
      <c r="K13" s="42" t="s">
        <v>76</v>
      </c>
      <c r="L13" s="42" t="s">
        <v>57</v>
      </c>
      <c r="M13" s="42" t="s">
        <v>58</v>
      </c>
      <c r="N13" s="42" t="s">
        <v>59</v>
      </c>
      <c r="O13" s="42">
        <v>460</v>
      </c>
      <c r="P13" s="25">
        <v>0.46</v>
      </c>
      <c r="Q13" s="50">
        <v>3707000</v>
      </c>
      <c r="R13" s="23">
        <v>3707</v>
      </c>
      <c r="S13" s="23">
        <v>74140</v>
      </c>
      <c r="T13" s="23">
        <v>1947500</v>
      </c>
      <c r="U13" s="42">
        <v>0</v>
      </c>
      <c r="V13" s="42">
        <v>0</v>
      </c>
      <c r="W13" s="42" t="s">
        <v>58</v>
      </c>
      <c r="X13" s="42" t="s">
        <v>58</v>
      </c>
      <c r="Y13" s="42" t="s">
        <v>62</v>
      </c>
      <c r="Z13" s="42" t="s">
        <v>62</v>
      </c>
      <c r="AA13" s="42" t="s">
        <v>58</v>
      </c>
      <c r="AB13" s="42" t="s">
        <v>62</v>
      </c>
      <c r="AC13" s="51" t="s">
        <v>62</v>
      </c>
      <c r="AD13" s="51">
        <v>31.58</v>
      </c>
      <c r="AE13" s="42">
        <v>95.84</v>
      </c>
      <c r="AF13" s="51">
        <v>127.42</v>
      </c>
      <c r="AG13" s="42">
        <v>127.42</v>
      </c>
      <c r="AH13" s="54">
        <v>589413</v>
      </c>
      <c r="AI13" s="54">
        <v>11788260</v>
      </c>
      <c r="AJ13" s="16">
        <v>45810</v>
      </c>
      <c r="AK13" s="25">
        <v>0.46</v>
      </c>
    </row>
    <row r="14" spans="1:40" s="13" customFormat="1" ht="14.1">
      <c r="A14" s="42" t="s">
        <v>69</v>
      </c>
      <c r="B14" s="42" t="s">
        <v>77</v>
      </c>
      <c r="C14" s="42" t="s">
        <v>78</v>
      </c>
      <c r="D14" s="42" t="s">
        <v>71</v>
      </c>
      <c r="E14" s="42" t="s">
        <v>79</v>
      </c>
      <c r="F14" s="42" t="s">
        <v>62</v>
      </c>
      <c r="G14" s="42" t="s">
        <v>80</v>
      </c>
      <c r="H14" s="42" t="s">
        <v>81</v>
      </c>
      <c r="I14" s="42" t="s">
        <v>82</v>
      </c>
      <c r="J14" s="42" t="s">
        <v>83</v>
      </c>
      <c r="K14" s="42" t="s">
        <v>84</v>
      </c>
      <c r="L14" s="42" t="s">
        <v>85</v>
      </c>
      <c r="M14" s="42" t="s">
        <v>61</v>
      </c>
      <c r="N14" s="42" t="s">
        <v>59</v>
      </c>
      <c r="O14" s="42">
        <v>2125</v>
      </c>
      <c r="P14" s="25">
        <v>2.125</v>
      </c>
      <c r="Q14" s="50">
        <v>2792250</v>
      </c>
      <c r="R14" s="23">
        <v>2792.25</v>
      </c>
      <c r="S14" s="23">
        <v>55845</v>
      </c>
      <c r="T14" s="23">
        <v>5257000</v>
      </c>
      <c r="U14" s="42">
        <v>0</v>
      </c>
      <c r="V14" s="42">
        <v>0</v>
      </c>
      <c r="W14" s="42" t="s">
        <v>58</v>
      </c>
      <c r="X14" s="42" t="s">
        <v>58</v>
      </c>
      <c r="Y14" s="42">
        <v>0</v>
      </c>
      <c r="Z14" s="42">
        <v>1</v>
      </c>
      <c r="AA14" s="42" t="s">
        <v>61</v>
      </c>
      <c r="AB14" s="42" t="s">
        <v>79</v>
      </c>
      <c r="AC14" s="51">
        <v>154</v>
      </c>
      <c r="AD14" s="51" t="s">
        <v>62</v>
      </c>
      <c r="AE14" s="42" t="s">
        <v>62</v>
      </c>
      <c r="AF14" s="51">
        <v>154</v>
      </c>
      <c r="AG14" s="42">
        <v>123.2</v>
      </c>
      <c r="AH14" s="54">
        <v>430006.5</v>
      </c>
      <c r="AI14" s="54">
        <v>8600130</v>
      </c>
      <c r="AJ14" s="16">
        <v>46266</v>
      </c>
      <c r="AK14" s="25">
        <v>2.585</v>
      </c>
    </row>
    <row r="15" spans="1:40" s="13" customFormat="1" ht="14.1" hidden="1">
      <c r="A15" s="42" t="s">
        <v>47</v>
      </c>
      <c r="B15" s="42" t="s">
        <v>77</v>
      </c>
      <c r="C15" s="42" t="s">
        <v>86</v>
      </c>
      <c r="D15" s="42" t="s">
        <v>71</v>
      </c>
      <c r="E15" s="42" t="s">
        <v>87</v>
      </c>
      <c r="F15" s="42" t="s">
        <v>62</v>
      </c>
      <c r="G15" s="42" t="s">
        <v>88</v>
      </c>
      <c r="H15" s="42" t="s">
        <v>88</v>
      </c>
      <c r="I15" s="42" t="s">
        <v>89</v>
      </c>
      <c r="J15" s="42" t="s">
        <v>90</v>
      </c>
      <c r="K15" s="42" t="s">
        <v>91</v>
      </c>
      <c r="L15" s="42" t="s">
        <v>57</v>
      </c>
      <c r="M15" s="42" t="s">
        <v>61</v>
      </c>
      <c r="N15" s="42" t="s">
        <v>59</v>
      </c>
      <c r="O15" s="42">
        <v>2000</v>
      </c>
      <c r="P15" s="25">
        <v>2</v>
      </c>
      <c r="Q15" s="50">
        <v>16000000</v>
      </c>
      <c r="R15" s="23">
        <v>16000</v>
      </c>
      <c r="S15" s="23">
        <v>320000</v>
      </c>
      <c r="T15" s="23">
        <v>14819875</v>
      </c>
      <c r="U15" s="42">
        <v>0</v>
      </c>
      <c r="V15" s="42">
        <v>0</v>
      </c>
      <c r="W15" s="42" t="s">
        <v>58</v>
      </c>
      <c r="X15" s="42" t="s">
        <v>58</v>
      </c>
      <c r="Y15" s="42">
        <v>0</v>
      </c>
      <c r="Z15" s="42">
        <v>1</v>
      </c>
      <c r="AA15" s="42" t="s">
        <v>58</v>
      </c>
      <c r="AB15" s="42" t="s">
        <v>62</v>
      </c>
      <c r="AC15" s="51">
        <v>157.97999999999999</v>
      </c>
      <c r="AD15" s="51" t="s">
        <v>62</v>
      </c>
      <c r="AE15" s="42" t="s">
        <v>62</v>
      </c>
      <c r="AF15" s="51">
        <v>157.97999999999999</v>
      </c>
      <c r="AG15" s="42">
        <v>126.38</v>
      </c>
      <c r="AH15" s="54" t="s">
        <v>62</v>
      </c>
      <c r="AI15" s="54" t="s">
        <v>62</v>
      </c>
      <c r="AJ15" s="16">
        <v>46143</v>
      </c>
      <c r="AK15" s="25">
        <v>2.59</v>
      </c>
    </row>
    <row r="16" spans="1:40" s="2" customFormat="1">
      <c r="A16" s="35"/>
      <c r="B16" s="35"/>
      <c r="C16" s="10"/>
      <c r="D16" s="10"/>
      <c r="E16" s="10"/>
      <c r="F16" s="10"/>
      <c r="G16" s="10"/>
      <c r="H16" s="10"/>
      <c r="I16"/>
      <c r="J16" s="10"/>
      <c r="K16" s="10"/>
      <c r="L16" s="10"/>
      <c r="M16" s="10"/>
      <c r="N16"/>
      <c r="O16"/>
      <c r="P16" s="10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3:32" s="2" customFormat="1">
      <c r="C17"/>
      <c r="D17"/>
      <c r="E17" s="13"/>
      <c r="F17" s="13"/>
      <c r="G17" s="13"/>
      <c r="H17" s="13"/>
      <c r="I17" s="13"/>
      <c r="J17" s="13"/>
      <c r="K17" s="13"/>
      <c r="L17" s="12"/>
      <c r="M17" s="12"/>
      <c r="N17" s="12"/>
      <c r="O17" s="12"/>
      <c r="P17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3:32" s="2" customFormat="1" ht="12.6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3:32" s="2" customFormat="1" ht="12.6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3:32" s="2" customFormat="1" ht="12.95"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5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3:32" s="2" customFormat="1" ht="12.6"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3:32">
      <c r="P22" s="13"/>
      <c r="V22" s="13"/>
    </row>
  </sheetData>
  <autoFilter ref="A10:AN15" xr:uid="{00000000-0001-0000-0000-000000000000}">
    <filterColumn colId="0">
      <filters>
        <filter val="Selected"/>
      </filters>
    </filterColumn>
  </autoFilter>
  <mergeCells count="7">
    <mergeCell ref="S8:T8"/>
    <mergeCell ref="S5:T5"/>
    <mergeCell ref="A2:AG2"/>
    <mergeCell ref="A3:AG3"/>
    <mergeCell ref="S6:T6"/>
    <mergeCell ref="S7:T7"/>
    <mergeCell ref="S4:T4"/>
  </mergeCells>
  <printOptions gridLines="1"/>
  <pageMargins left="9.4907407407407413E-2" right="9.4791666666666663E-2" top="6.7129629629629636E-2" bottom="0.75" header="0.4" footer="0.3"/>
  <pageSetup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AN46"/>
  <sheetViews>
    <sheetView view="pageLayout" topLeftCell="J1" zoomScale="80" zoomScaleNormal="80" zoomScalePageLayoutView="80" workbookViewId="0">
      <selection activeCell="P12" sqref="P12:P17"/>
    </sheetView>
  </sheetViews>
  <sheetFormatPr defaultColWidth="9.140625" defaultRowHeight="12.6"/>
  <cols>
    <col min="1" max="1" width="12.85546875" style="2" customWidth="1"/>
    <col min="2" max="2" width="11" style="2" customWidth="1"/>
    <col min="3" max="3" width="10.140625" style="2" bestFit="1" customWidth="1"/>
    <col min="4" max="4" width="16" style="2" bestFit="1" customWidth="1"/>
    <col min="5" max="5" width="35.85546875" style="13" bestFit="1" customWidth="1"/>
    <col min="6" max="6" width="29.85546875" style="13" bestFit="1" customWidth="1"/>
    <col min="7" max="7" width="31.42578125" style="2" bestFit="1" customWidth="1"/>
    <col min="8" max="8" width="35.42578125" style="2" bestFit="1" customWidth="1"/>
    <col min="9" max="9" width="20.7109375" style="13" customWidth="1"/>
    <col min="10" max="10" width="16.28515625" style="2" customWidth="1"/>
    <col min="11" max="11" width="19.140625" style="2" bestFit="1" customWidth="1"/>
    <col min="12" max="12" width="23" style="2" customWidth="1"/>
    <col min="13" max="13" width="16" style="2" customWidth="1"/>
    <col min="14" max="14" width="24.42578125" style="2" bestFit="1" customWidth="1"/>
    <col min="15" max="15" width="14" style="2" customWidth="1"/>
    <col min="16" max="17" width="16.28515625" style="2" customWidth="1"/>
    <col min="18" max="18" width="15.7109375" style="2" bestFit="1" customWidth="1"/>
    <col min="19" max="19" width="15.140625" style="2" customWidth="1"/>
    <col min="20" max="20" width="17.5703125" style="2" bestFit="1" customWidth="1"/>
    <col min="21" max="21" width="14.85546875" style="2" customWidth="1"/>
    <col min="22" max="22" width="15" style="13" customWidth="1"/>
    <col min="23" max="23" width="19.85546875" style="13" customWidth="1"/>
    <col min="24" max="24" width="15.5703125" style="13" customWidth="1"/>
    <col min="25" max="25" width="29" style="13" customWidth="1"/>
    <col min="26" max="26" width="12.7109375" style="13" customWidth="1"/>
    <col min="27" max="27" width="13.85546875" style="13" customWidth="1"/>
    <col min="28" max="28" width="17" style="13" customWidth="1"/>
    <col min="29" max="29" width="12.5703125" style="13" customWidth="1"/>
    <col min="30" max="30" width="14.140625" style="13" customWidth="1"/>
    <col min="31" max="31" width="19.5703125" style="13" customWidth="1"/>
    <col min="32" max="32" width="19" style="13" customWidth="1"/>
    <col min="33" max="33" width="26" style="2" customWidth="1"/>
    <col min="34" max="34" width="15.5703125" style="2" bestFit="1" customWidth="1"/>
    <col min="35" max="35" width="18.42578125" style="2" bestFit="1" customWidth="1"/>
    <col min="36" max="36" width="15.42578125" style="2" customWidth="1"/>
    <col min="37" max="37" width="9.28515625" style="2" bestFit="1" customWidth="1"/>
    <col min="38" max="38" width="9.140625" style="2"/>
    <col min="39" max="39" width="11.140625" style="2" bestFit="1" customWidth="1"/>
    <col min="40" max="16384" width="9.140625" style="2"/>
  </cols>
  <sheetData>
    <row r="1" spans="1:40" ht="14.4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13"/>
      <c r="S1" s="13"/>
      <c r="T1" s="13"/>
      <c r="U1" s="13"/>
      <c r="V1"/>
      <c r="W1"/>
      <c r="X1"/>
      <c r="Y1"/>
      <c r="Z1"/>
      <c r="AA1"/>
      <c r="AB1"/>
      <c r="AC1"/>
      <c r="AD1"/>
      <c r="AE1"/>
      <c r="AF1"/>
      <c r="AG1" s="13"/>
      <c r="AH1"/>
      <c r="AI1"/>
      <c r="AJ1" s="13"/>
      <c r="AK1" s="13"/>
      <c r="AL1" s="13"/>
      <c r="AM1" s="13"/>
      <c r="AN1" s="13"/>
    </row>
    <row r="2" spans="1:40" s="6" customFormat="1" ht="17.100000000000001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25"/>
      <c r="AI2"/>
    </row>
    <row r="3" spans="1:40" s="6" customFormat="1" ht="17.100000000000001">
      <c r="A3" s="81" t="s">
        <v>92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25"/>
      <c r="AI3"/>
    </row>
    <row r="4" spans="1:40" s="6" customFormat="1" ht="17.10000000000000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79" t="s">
        <v>2</v>
      </c>
      <c r="S4" s="79"/>
      <c r="T4" s="79"/>
      <c r="U4" s="19">
        <v>15.5</v>
      </c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25"/>
      <c r="AI4"/>
    </row>
    <row r="5" spans="1:40" s="6" customFormat="1" ht="17.10000000000000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79" t="s">
        <v>3</v>
      </c>
      <c r="S5" s="79"/>
      <c r="T5" s="79"/>
      <c r="U5" s="19">
        <v>6.84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32"/>
      <c r="AH5" s="25"/>
      <c r="AI5"/>
    </row>
    <row r="6" spans="1:40" s="6" customFormat="1" ht="14.45">
      <c r="A6" s="1"/>
      <c r="B6" s="1"/>
      <c r="C6" s="1"/>
      <c r="D6" s="1"/>
      <c r="E6" s="1"/>
      <c r="F6" s="1"/>
      <c r="G6" s="1"/>
      <c r="H6" s="1"/>
      <c r="I6"/>
      <c r="J6"/>
      <c r="K6"/>
      <c r="L6"/>
      <c r="M6" s="9"/>
      <c r="N6" s="9"/>
      <c r="O6" s="9"/>
      <c r="P6" s="9"/>
      <c r="Q6" s="11"/>
      <c r="R6" s="79" t="s">
        <v>4</v>
      </c>
      <c r="S6" s="79"/>
      <c r="T6" s="79"/>
      <c r="U6" s="25">
        <v>8.66</v>
      </c>
      <c r="V6" s="36"/>
      <c r="W6"/>
      <c r="X6"/>
      <c r="Y6"/>
      <c r="Z6"/>
      <c r="AA6"/>
      <c r="AB6"/>
      <c r="AC6"/>
      <c r="AD6"/>
      <c r="AE6"/>
      <c r="AF6"/>
      <c r="AH6" s="25"/>
      <c r="AI6" s="9"/>
    </row>
    <row r="7" spans="1:40" customFormat="1" ht="14.45">
      <c r="A7" s="1"/>
      <c r="B7" s="1"/>
      <c r="C7" s="1"/>
      <c r="D7" s="1"/>
      <c r="E7" s="1"/>
      <c r="F7" s="1"/>
      <c r="G7" s="1"/>
      <c r="H7" s="1"/>
      <c r="M7" s="9"/>
      <c r="N7" s="9"/>
      <c r="O7" s="9"/>
      <c r="P7" s="9"/>
      <c r="R7" s="79" t="s">
        <v>5</v>
      </c>
      <c r="S7" s="79"/>
      <c r="T7" s="79"/>
      <c r="U7" s="19">
        <v>0</v>
      </c>
      <c r="V7" s="37"/>
      <c r="W7" s="37"/>
      <c r="X7" s="40"/>
      <c r="AG7" s="13"/>
      <c r="AH7" s="25"/>
      <c r="AI7" s="9"/>
    </row>
    <row r="8" spans="1:40" customFormat="1" ht="15" thickBot="1">
      <c r="A8" s="1"/>
      <c r="B8" s="1"/>
      <c r="C8" s="1"/>
      <c r="D8" s="1"/>
      <c r="E8" s="1"/>
      <c r="F8" s="1"/>
      <c r="G8" s="1"/>
      <c r="H8" s="1"/>
      <c r="M8" s="9"/>
      <c r="N8" s="9"/>
      <c r="O8" s="9"/>
      <c r="P8" s="9"/>
      <c r="R8" s="78" t="s">
        <v>6</v>
      </c>
      <c r="S8" s="78"/>
      <c r="T8" s="78"/>
      <c r="U8" s="31">
        <v>0</v>
      </c>
      <c r="V8" s="9"/>
      <c r="W8" s="9"/>
      <c r="X8" s="40"/>
      <c r="AG8" s="13"/>
      <c r="AH8" s="25"/>
      <c r="AI8" s="9"/>
    </row>
    <row r="9" spans="1:40" customFormat="1" ht="14.45">
      <c r="A9" s="1"/>
      <c r="B9" s="1"/>
      <c r="C9" s="1"/>
      <c r="D9" s="1"/>
      <c r="G9" s="1"/>
      <c r="H9" s="1"/>
      <c r="N9" s="9"/>
      <c r="O9" s="18"/>
      <c r="P9" s="19"/>
      <c r="Q9" s="9"/>
      <c r="R9" s="9" t="s">
        <v>93</v>
      </c>
      <c r="V9" s="9"/>
      <c r="W9" s="9"/>
      <c r="X9" s="19"/>
      <c r="AH9" s="25"/>
      <c r="AI9" s="9"/>
    </row>
    <row r="10" spans="1:40" customFormat="1" ht="14.45">
      <c r="A10" s="1"/>
      <c r="B10" s="1"/>
      <c r="C10" s="1"/>
      <c r="D10" s="1"/>
      <c r="G10" s="1"/>
      <c r="H10" s="1"/>
      <c r="N10" s="9"/>
      <c r="O10" s="18"/>
      <c r="P10" s="19"/>
      <c r="Q10" s="9"/>
      <c r="R10" s="13"/>
      <c r="V10" s="9"/>
      <c r="W10" s="9"/>
      <c r="X10" s="19"/>
      <c r="AH10" s="25"/>
      <c r="AI10" s="9"/>
    </row>
    <row r="11" spans="1:40" customFormat="1" ht="69.95">
      <c r="A11" s="20" t="s">
        <v>7</v>
      </c>
      <c r="B11" s="20" t="s">
        <v>8</v>
      </c>
      <c r="C11" s="20" t="s">
        <v>9</v>
      </c>
      <c r="D11" s="20" t="s">
        <v>10</v>
      </c>
      <c r="E11" s="20" t="s">
        <v>11</v>
      </c>
      <c r="F11" s="20" t="s">
        <v>12</v>
      </c>
      <c r="G11" s="20" t="s">
        <v>13</v>
      </c>
      <c r="H11" s="20" t="s">
        <v>14</v>
      </c>
      <c r="I11" s="20" t="s">
        <v>15</v>
      </c>
      <c r="J11" s="20" t="s">
        <v>16</v>
      </c>
      <c r="K11" s="20" t="s">
        <v>17</v>
      </c>
      <c r="L11" s="20" t="s">
        <v>18</v>
      </c>
      <c r="M11" s="20" t="s">
        <v>19</v>
      </c>
      <c r="N11" s="20" t="s">
        <v>20</v>
      </c>
      <c r="O11" s="20" t="s">
        <v>21</v>
      </c>
      <c r="P11" s="20" t="s">
        <v>22</v>
      </c>
      <c r="Q11" s="20" t="s">
        <v>23</v>
      </c>
      <c r="R11" s="20" t="s">
        <v>24</v>
      </c>
      <c r="S11" s="20" t="s">
        <v>25</v>
      </c>
      <c r="T11" s="20" t="s">
        <v>26</v>
      </c>
      <c r="U11" s="20" t="s">
        <v>27</v>
      </c>
      <c r="V11" s="20" t="s">
        <v>28</v>
      </c>
      <c r="W11" s="20" t="s">
        <v>29</v>
      </c>
      <c r="X11" s="20" t="s">
        <v>30</v>
      </c>
      <c r="Y11" s="20" t="s">
        <v>31</v>
      </c>
      <c r="Z11" s="20" t="s">
        <v>32</v>
      </c>
      <c r="AA11" s="20" t="s">
        <v>33</v>
      </c>
      <c r="AB11" s="20" t="s">
        <v>34</v>
      </c>
      <c r="AC11" s="20" t="s">
        <v>35</v>
      </c>
      <c r="AD11" s="20" t="s">
        <v>36</v>
      </c>
      <c r="AE11" s="20" t="s">
        <v>37</v>
      </c>
      <c r="AF11" s="20" t="s">
        <v>38</v>
      </c>
      <c r="AG11" s="20" t="s">
        <v>39</v>
      </c>
      <c r="AH11" s="20" t="s">
        <v>40</v>
      </c>
      <c r="AI11" s="20" t="s">
        <v>41</v>
      </c>
      <c r="AJ11" s="20" t="s">
        <v>42</v>
      </c>
      <c r="AK11" s="20" t="s">
        <v>43</v>
      </c>
      <c r="AL11" s="20" t="s">
        <v>44</v>
      </c>
      <c r="AM11" s="20" t="s">
        <v>45</v>
      </c>
      <c r="AN11" s="20" t="s">
        <v>46</v>
      </c>
    </row>
    <row r="12" spans="1:40" customFormat="1" ht="14.45">
      <c r="A12" s="42" t="s">
        <v>69</v>
      </c>
      <c r="B12" s="42" t="s">
        <v>94</v>
      </c>
      <c r="C12" s="42" t="s">
        <v>95</v>
      </c>
      <c r="D12" s="42" t="s">
        <v>50</v>
      </c>
      <c r="E12" s="42" t="s">
        <v>96</v>
      </c>
      <c r="F12" s="42" t="s">
        <v>62</v>
      </c>
      <c r="G12" s="35" t="s">
        <v>96</v>
      </c>
      <c r="H12" s="42" t="s">
        <v>96</v>
      </c>
      <c r="I12" s="42" t="s">
        <v>97</v>
      </c>
      <c r="J12" s="42" t="s">
        <v>98</v>
      </c>
      <c r="K12" s="42" t="s">
        <v>84</v>
      </c>
      <c r="L12" s="42" t="s">
        <v>99</v>
      </c>
      <c r="M12" s="42" t="s">
        <v>61</v>
      </c>
      <c r="N12" s="42" t="s">
        <v>59</v>
      </c>
      <c r="O12" s="42">
        <v>2000</v>
      </c>
      <c r="P12" s="25">
        <v>2</v>
      </c>
      <c r="Q12" s="50">
        <v>2960880</v>
      </c>
      <c r="R12" s="23">
        <v>2960.88</v>
      </c>
      <c r="S12" s="23">
        <v>59217.600000000006</v>
      </c>
      <c r="T12" s="51">
        <v>5446000</v>
      </c>
      <c r="U12" s="28">
        <v>0</v>
      </c>
      <c r="V12" s="28">
        <v>0</v>
      </c>
      <c r="W12" s="42" t="s">
        <v>58</v>
      </c>
      <c r="X12" s="42" t="s">
        <v>58</v>
      </c>
      <c r="Y12" s="43">
        <v>1</v>
      </c>
      <c r="Z12" s="43">
        <v>0</v>
      </c>
      <c r="AA12" s="42" t="s">
        <v>58</v>
      </c>
      <c r="AB12" s="42" t="s">
        <v>62</v>
      </c>
      <c r="AC12" s="51">
        <v>200.7</v>
      </c>
      <c r="AD12" s="51" t="s">
        <v>62</v>
      </c>
      <c r="AE12" s="51" t="s">
        <v>62</v>
      </c>
      <c r="AF12" s="51">
        <v>200.7</v>
      </c>
      <c r="AG12" s="51">
        <v>160.56</v>
      </c>
      <c r="AH12" s="51">
        <v>594248.61600000004</v>
      </c>
      <c r="AI12" s="54">
        <v>11884972.32</v>
      </c>
      <c r="AJ12" s="16">
        <v>45641</v>
      </c>
      <c r="AK12" s="25">
        <v>2</v>
      </c>
    </row>
    <row r="13" spans="1:40" customFormat="1" ht="14.45" hidden="1">
      <c r="A13" s="42" t="s">
        <v>47</v>
      </c>
      <c r="B13" s="42" t="s">
        <v>94</v>
      </c>
      <c r="C13" s="42" t="s">
        <v>100</v>
      </c>
      <c r="D13" s="42" t="s">
        <v>50</v>
      </c>
      <c r="E13" s="42" t="s">
        <v>101</v>
      </c>
      <c r="F13" s="42" t="s">
        <v>102</v>
      </c>
      <c r="G13" s="35" t="s">
        <v>103</v>
      </c>
      <c r="H13" s="42" t="s">
        <v>104</v>
      </c>
      <c r="I13" s="42" t="s">
        <v>105</v>
      </c>
      <c r="J13" s="42" t="s">
        <v>106</v>
      </c>
      <c r="K13" s="42" t="s">
        <v>91</v>
      </c>
      <c r="L13" s="42" t="s">
        <v>99</v>
      </c>
      <c r="M13" s="42" t="s">
        <v>58</v>
      </c>
      <c r="N13" s="42" t="s">
        <v>68</v>
      </c>
      <c r="O13" s="42">
        <v>2000</v>
      </c>
      <c r="P13" s="25">
        <v>2</v>
      </c>
      <c r="Q13" s="50">
        <v>4188700</v>
      </c>
      <c r="R13" s="23">
        <v>4188.7</v>
      </c>
      <c r="S13" s="23">
        <v>83774</v>
      </c>
      <c r="T13" s="51">
        <v>5040230</v>
      </c>
      <c r="U13" s="28">
        <v>0</v>
      </c>
      <c r="V13" s="28">
        <v>0</v>
      </c>
      <c r="W13" s="42" t="s">
        <v>58</v>
      </c>
      <c r="X13" s="42" t="s">
        <v>61</v>
      </c>
      <c r="Y13" s="43">
        <v>0</v>
      </c>
      <c r="Z13" s="43">
        <v>1</v>
      </c>
      <c r="AA13" s="42" t="s">
        <v>61</v>
      </c>
      <c r="AB13" s="42" t="s">
        <v>107</v>
      </c>
      <c r="AC13" s="51">
        <v>150</v>
      </c>
      <c r="AD13" s="51" t="s">
        <v>62</v>
      </c>
      <c r="AE13" s="51" t="s">
        <v>62</v>
      </c>
      <c r="AF13" s="51">
        <v>150</v>
      </c>
      <c r="AG13" s="51" t="s">
        <v>62</v>
      </c>
      <c r="AH13" s="51">
        <v>0</v>
      </c>
      <c r="AI13" s="54">
        <v>0</v>
      </c>
      <c r="AJ13" s="16" t="s">
        <v>62</v>
      </c>
      <c r="AK13" s="25">
        <v>2</v>
      </c>
    </row>
    <row r="14" spans="1:40" customFormat="1" ht="14.45">
      <c r="A14" s="42" t="s">
        <v>69</v>
      </c>
      <c r="B14" s="42" t="s">
        <v>77</v>
      </c>
      <c r="C14" s="42" t="s">
        <v>108</v>
      </c>
      <c r="D14" s="42" t="s">
        <v>109</v>
      </c>
      <c r="E14" s="42" t="s">
        <v>110</v>
      </c>
      <c r="F14" s="42" t="s">
        <v>111</v>
      </c>
      <c r="G14" s="42" t="s">
        <v>110</v>
      </c>
      <c r="H14" s="42" t="s">
        <v>112</v>
      </c>
      <c r="I14" s="42" t="s">
        <v>113</v>
      </c>
      <c r="J14" s="42" t="s">
        <v>114</v>
      </c>
      <c r="K14" s="42" t="s">
        <v>115</v>
      </c>
      <c r="L14" s="42" t="s">
        <v>99</v>
      </c>
      <c r="M14" s="42" t="s">
        <v>58</v>
      </c>
      <c r="N14" s="42" t="s">
        <v>68</v>
      </c>
      <c r="O14" s="42">
        <v>1200</v>
      </c>
      <c r="P14" s="25">
        <v>1.2</v>
      </c>
      <c r="Q14" s="21">
        <v>1950000</v>
      </c>
      <c r="R14" s="27">
        <v>1950</v>
      </c>
      <c r="S14" s="23">
        <v>39000</v>
      </c>
      <c r="T14" s="51">
        <v>2759925</v>
      </c>
      <c r="U14" s="42">
        <v>0</v>
      </c>
      <c r="V14" s="42">
        <v>0</v>
      </c>
      <c r="W14" s="42" t="s">
        <v>58</v>
      </c>
      <c r="X14" s="42" t="s">
        <v>58</v>
      </c>
      <c r="Y14" s="43">
        <v>0</v>
      </c>
      <c r="Z14" s="43">
        <v>1</v>
      </c>
      <c r="AA14" s="42" t="s">
        <v>58</v>
      </c>
      <c r="AB14" s="42" t="s">
        <v>62</v>
      </c>
      <c r="AC14" s="51">
        <v>125</v>
      </c>
      <c r="AD14" s="42" t="s">
        <v>62</v>
      </c>
      <c r="AE14" s="42" t="s">
        <v>62</v>
      </c>
      <c r="AF14" s="51">
        <v>125</v>
      </c>
      <c r="AG14" s="51">
        <v>125</v>
      </c>
      <c r="AH14" s="51">
        <v>243750</v>
      </c>
      <c r="AI14" s="51">
        <v>4875000</v>
      </c>
      <c r="AJ14" s="16">
        <v>45809</v>
      </c>
      <c r="AK14" s="19">
        <v>3.2</v>
      </c>
      <c r="AL14" s="42"/>
      <c r="AM14" s="42"/>
    </row>
    <row r="15" spans="1:40" s="6" customFormat="1" ht="14.45">
      <c r="A15" s="42" t="s">
        <v>69</v>
      </c>
      <c r="B15" s="42" t="s">
        <v>77</v>
      </c>
      <c r="C15" s="42" t="s">
        <v>116</v>
      </c>
      <c r="D15" s="42" t="s">
        <v>109</v>
      </c>
      <c r="E15" s="42" t="s">
        <v>110</v>
      </c>
      <c r="F15" s="42" t="s">
        <v>111</v>
      </c>
      <c r="G15" s="42" t="s">
        <v>110</v>
      </c>
      <c r="H15" s="42" t="s">
        <v>117</v>
      </c>
      <c r="I15" s="42" t="s">
        <v>118</v>
      </c>
      <c r="J15" s="42" t="s">
        <v>119</v>
      </c>
      <c r="K15" s="42" t="s">
        <v>84</v>
      </c>
      <c r="L15" s="42" t="s">
        <v>99</v>
      </c>
      <c r="M15" s="42" t="s">
        <v>58</v>
      </c>
      <c r="N15" s="42" t="s">
        <v>68</v>
      </c>
      <c r="O15" s="42">
        <v>1560</v>
      </c>
      <c r="P15" s="25">
        <v>1.56</v>
      </c>
      <c r="Q15" s="21">
        <v>2400000</v>
      </c>
      <c r="R15" s="27">
        <v>2400</v>
      </c>
      <c r="S15" s="23">
        <v>48000</v>
      </c>
      <c r="T15" s="51">
        <v>3388000</v>
      </c>
      <c r="U15" s="42">
        <v>0</v>
      </c>
      <c r="V15" s="42">
        <v>0</v>
      </c>
      <c r="W15" s="42" t="s">
        <v>58</v>
      </c>
      <c r="X15" s="42" t="s">
        <v>58</v>
      </c>
      <c r="Y15" s="43">
        <v>0</v>
      </c>
      <c r="Z15" s="43">
        <v>1</v>
      </c>
      <c r="AA15" s="42" t="s">
        <v>58</v>
      </c>
      <c r="AB15" s="42" t="s">
        <v>62</v>
      </c>
      <c r="AC15" s="51">
        <v>125</v>
      </c>
      <c r="AD15" s="42" t="s">
        <v>62</v>
      </c>
      <c r="AE15" s="42" t="s">
        <v>62</v>
      </c>
      <c r="AF15" s="51">
        <v>125</v>
      </c>
      <c r="AG15" s="51">
        <v>125</v>
      </c>
      <c r="AH15" s="51">
        <v>300000</v>
      </c>
      <c r="AI15" s="51">
        <v>6000000</v>
      </c>
      <c r="AJ15" s="16">
        <v>45809</v>
      </c>
      <c r="AK15" s="19">
        <v>4.76</v>
      </c>
      <c r="AL15" s="42"/>
      <c r="AM15" s="42"/>
    </row>
    <row r="16" spans="1:40" s="42" customFormat="1" ht="14.1">
      <c r="A16" s="42" t="s">
        <v>69</v>
      </c>
      <c r="B16" s="42" t="s">
        <v>48</v>
      </c>
      <c r="C16" s="42" t="s">
        <v>120</v>
      </c>
      <c r="D16" s="42" t="s">
        <v>121</v>
      </c>
      <c r="E16" s="42" t="s">
        <v>122</v>
      </c>
      <c r="F16" s="42" t="s">
        <v>62</v>
      </c>
      <c r="G16" s="42" t="s">
        <v>123</v>
      </c>
      <c r="H16" s="42" t="s">
        <v>124</v>
      </c>
      <c r="I16" s="42" t="s">
        <v>125</v>
      </c>
      <c r="J16" s="42" t="s">
        <v>126</v>
      </c>
      <c r="K16" s="42" t="s">
        <v>91</v>
      </c>
      <c r="L16" s="42" t="s">
        <v>99</v>
      </c>
      <c r="M16" s="42" t="s">
        <v>58</v>
      </c>
      <c r="N16" s="42" t="s">
        <v>59</v>
      </c>
      <c r="O16" s="42">
        <v>1080</v>
      </c>
      <c r="P16" s="25">
        <v>1.08</v>
      </c>
      <c r="Q16" s="21">
        <v>1666000</v>
      </c>
      <c r="R16" s="23">
        <v>1666</v>
      </c>
      <c r="S16" s="23">
        <v>33320</v>
      </c>
      <c r="T16" s="51">
        <v>3836000</v>
      </c>
      <c r="U16" s="42">
        <v>0</v>
      </c>
      <c r="V16" s="42">
        <v>0</v>
      </c>
      <c r="W16" s="42" t="s">
        <v>58</v>
      </c>
      <c r="X16" s="42" t="s">
        <v>58</v>
      </c>
      <c r="Y16" s="42" t="s">
        <v>62</v>
      </c>
      <c r="Z16" s="42" t="s">
        <v>62</v>
      </c>
      <c r="AA16" s="42" t="s">
        <v>58</v>
      </c>
      <c r="AB16" s="42" t="s">
        <v>62</v>
      </c>
      <c r="AC16" s="42" t="s">
        <v>62</v>
      </c>
      <c r="AD16" s="51">
        <v>-8</v>
      </c>
      <c r="AE16" s="51">
        <v>163.69</v>
      </c>
      <c r="AF16" s="51">
        <v>155.69</v>
      </c>
      <c r="AG16" s="51">
        <v>124.55</v>
      </c>
      <c r="AH16" s="51">
        <v>259379.54</v>
      </c>
      <c r="AI16" s="51">
        <v>5187590.8</v>
      </c>
      <c r="AJ16" s="51">
        <v>46022</v>
      </c>
      <c r="AK16" s="19">
        <v>5.84</v>
      </c>
      <c r="AM16" s="16"/>
    </row>
    <row r="17" spans="1:37" s="42" customFormat="1" ht="14.1">
      <c r="A17" s="42" t="s">
        <v>69</v>
      </c>
      <c r="B17" s="42" t="s">
        <v>77</v>
      </c>
      <c r="C17" s="42" t="s">
        <v>127</v>
      </c>
      <c r="D17" s="42" t="s">
        <v>121</v>
      </c>
      <c r="E17" s="42" t="s">
        <v>101</v>
      </c>
      <c r="F17" s="42" t="s">
        <v>128</v>
      </c>
      <c r="G17" s="42" t="s">
        <v>129</v>
      </c>
      <c r="H17" s="42" t="s">
        <v>130</v>
      </c>
      <c r="I17" s="42" t="s">
        <v>131</v>
      </c>
      <c r="J17" s="42" t="s">
        <v>132</v>
      </c>
      <c r="K17" s="42" t="s">
        <v>84</v>
      </c>
      <c r="L17" s="42" t="s">
        <v>99</v>
      </c>
      <c r="M17" s="42" t="s">
        <v>58</v>
      </c>
      <c r="N17" s="42" t="s">
        <v>68</v>
      </c>
      <c r="O17" s="42">
        <v>1000</v>
      </c>
      <c r="P17" s="25">
        <v>1</v>
      </c>
      <c r="Q17" s="21">
        <v>1781571</v>
      </c>
      <c r="R17" s="23">
        <v>1781.5709999999999</v>
      </c>
      <c r="S17" s="23">
        <v>35631.42</v>
      </c>
      <c r="T17" s="51">
        <v>3000000</v>
      </c>
      <c r="U17" s="42">
        <v>0</v>
      </c>
      <c r="V17" s="42">
        <v>0</v>
      </c>
      <c r="W17" s="42" t="s">
        <v>58</v>
      </c>
      <c r="X17" s="42" t="s">
        <v>61</v>
      </c>
      <c r="Y17" s="42">
        <v>0</v>
      </c>
      <c r="Z17" s="42">
        <v>1</v>
      </c>
      <c r="AA17" s="42" t="s">
        <v>61</v>
      </c>
      <c r="AB17" s="42" t="s">
        <v>128</v>
      </c>
      <c r="AC17" s="42">
        <v>158.49</v>
      </c>
      <c r="AD17" s="42" t="s">
        <v>62</v>
      </c>
      <c r="AE17" s="42" t="s">
        <v>62</v>
      </c>
      <c r="AF17" s="51">
        <v>158.49</v>
      </c>
      <c r="AG17" s="51">
        <v>158.49</v>
      </c>
      <c r="AH17" s="51">
        <v>282361.18779</v>
      </c>
      <c r="AI17" s="51">
        <v>5647223.7557999995</v>
      </c>
      <c r="AJ17" s="51">
        <v>45658</v>
      </c>
      <c r="AK17" s="19">
        <v>6.84</v>
      </c>
    </row>
    <row r="18" spans="1:37" ht="14.45">
      <c r="A18"/>
      <c r="B18"/>
      <c r="C18"/>
      <c r="D18"/>
      <c r="G18"/>
      <c r="H18"/>
      <c r="J18"/>
      <c r="K18"/>
      <c r="L18"/>
      <c r="M18"/>
      <c r="N18"/>
      <c r="O18" s="21"/>
      <c r="P18"/>
      <c r="Q18"/>
      <c r="R18" s="13"/>
      <c r="S18" s="13"/>
      <c r="T18" s="13"/>
      <c r="U18" s="13"/>
      <c r="AG18" s="13"/>
      <c r="AH18" s="13"/>
      <c r="AI18" s="13"/>
      <c r="AJ18" s="13"/>
      <c r="AK18" s="13"/>
    </row>
    <row r="19" spans="1:37" ht="14.45">
      <c r="A19"/>
      <c r="B19"/>
      <c r="C19"/>
      <c r="D19"/>
      <c r="G19"/>
      <c r="H19"/>
      <c r="J19"/>
      <c r="K19"/>
      <c r="L19"/>
      <c r="M19"/>
      <c r="N19"/>
      <c r="O19" s="21"/>
      <c r="P19"/>
      <c r="Q19"/>
      <c r="R19" s="13"/>
      <c r="S19" s="13"/>
      <c r="T19" s="13"/>
      <c r="U19" s="13"/>
      <c r="AG19" s="13"/>
      <c r="AH19" s="13"/>
      <c r="AI19" s="13"/>
      <c r="AJ19" s="13"/>
      <c r="AK19" s="13"/>
    </row>
    <row r="20" spans="1:37" ht="14.45">
      <c r="A20"/>
      <c r="B20"/>
      <c r="C20"/>
      <c r="D20"/>
      <c r="G20"/>
      <c r="H20"/>
      <c r="J20"/>
      <c r="K20"/>
      <c r="L20"/>
      <c r="M20"/>
      <c r="N20"/>
      <c r="O20" s="21"/>
      <c r="P20"/>
      <c r="Q20"/>
      <c r="R20" s="13"/>
      <c r="S20" s="13"/>
      <c r="T20" s="13"/>
      <c r="U20" s="13"/>
      <c r="AG20" s="13"/>
      <c r="AH20" s="13"/>
      <c r="AI20" s="13"/>
      <c r="AJ20" s="13"/>
      <c r="AK20" s="13"/>
    </row>
    <row r="21" spans="1:37" ht="14.45">
      <c r="A21"/>
      <c r="B21"/>
      <c r="C21"/>
      <c r="D21"/>
      <c r="G21"/>
      <c r="H21"/>
      <c r="J21"/>
      <c r="K21"/>
      <c r="L21"/>
      <c r="M21"/>
      <c r="N21"/>
      <c r="O21" s="21"/>
      <c r="P21"/>
      <c r="Q21"/>
      <c r="R21" s="13"/>
      <c r="S21" s="13"/>
      <c r="T21" s="13"/>
      <c r="U21" s="13"/>
      <c r="AG21" s="13"/>
      <c r="AH21" s="13"/>
      <c r="AI21" s="13"/>
      <c r="AJ21" s="13"/>
      <c r="AK21" s="13"/>
    </row>
    <row r="22" spans="1:37" ht="14.45">
      <c r="A22"/>
      <c r="B22"/>
      <c r="C22"/>
      <c r="D22"/>
      <c r="G22"/>
      <c r="H22"/>
      <c r="J22"/>
      <c r="K22"/>
      <c r="L22"/>
      <c r="M22"/>
      <c r="N22"/>
      <c r="O22" s="21"/>
      <c r="P22"/>
      <c r="Q22"/>
      <c r="R22" s="13"/>
      <c r="S22" s="13"/>
      <c r="T22" s="13"/>
      <c r="U22" s="13"/>
      <c r="AG22" s="13"/>
      <c r="AH22" s="13"/>
      <c r="AI22" s="13"/>
      <c r="AJ22" s="13"/>
      <c r="AK22" s="13"/>
    </row>
    <row r="23" spans="1:37" ht="14.45">
      <c r="A23"/>
      <c r="B23"/>
      <c r="C23"/>
      <c r="D23"/>
      <c r="G23"/>
      <c r="H23"/>
      <c r="J23"/>
      <c r="K23"/>
      <c r="L23"/>
      <c r="M23"/>
      <c r="N23"/>
      <c r="O23"/>
      <c r="P23"/>
      <c r="Q23" s="13"/>
      <c r="R23" s="13"/>
      <c r="S23" s="13"/>
      <c r="T23" s="13"/>
      <c r="U23" s="13"/>
      <c r="AG23" s="13"/>
      <c r="AH23" s="13"/>
      <c r="AI23" s="13"/>
      <c r="AJ23" s="13"/>
      <c r="AK23" s="13"/>
    </row>
    <row r="24" spans="1:37" ht="14.45">
      <c r="A24"/>
      <c r="B24"/>
      <c r="C24"/>
      <c r="D24"/>
      <c r="G24"/>
      <c r="H24"/>
      <c r="J24"/>
      <c r="K24"/>
      <c r="L24"/>
      <c r="M24"/>
      <c r="N24"/>
      <c r="O24"/>
      <c r="P24"/>
      <c r="Q24" s="13"/>
      <c r="R24" s="13"/>
      <c r="S24" s="13"/>
      <c r="T24" s="13"/>
      <c r="U24" s="13"/>
      <c r="AG24" s="13"/>
      <c r="AH24" s="13"/>
      <c r="AI24" s="13"/>
      <c r="AJ24" s="13"/>
      <c r="AK24" s="13"/>
    </row>
    <row r="25" spans="1:37">
      <c r="A25" s="13"/>
      <c r="B25" s="13"/>
      <c r="C25" s="13"/>
      <c r="D25" s="13"/>
      <c r="G25" s="13"/>
      <c r="H25" s="13"/>
      <c r="J25" s="3"/>
      <c r="K25" s="75"/>
      <c r="L25" s="75"/>
      <c r="M25" s="75"/>
      <c r="N25" s="76"/>
      <c r="O25" s="13"/>
      <c r="P25" s="13"/>
      <c r="Q25" s="13"/>
      <c r="R25" s="13"/>
      <c r="S25" s="13"/>
      <c r="T25" s="13"/>
      <c r="U25" s="13"/>
      <c r="AG25" s="13"/>
      <c r="AH25" s="13"/>
      <c r="AI25" s="13"/>
      <c r="AJ25" s="13"/>
      <c r="AK25" s="13"/>
    </row>
    <row r="26" spans="1:37">
      <c r="A26" s="13"/>
      <c r="B26" s="13"/>
      <c r="C26" s="13"/>
      <c r="D26" s="13"/>
      <c r="G26" s="13"/>
      <c r="H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AG26" s="13"/>
      <c r="AH26" s="13"/>
      <c r="AI26" s="13"/>
      <c r="AJ26" s="13"/>
      <c r="AK26" s="13"/>
    </row>
    <row r="27" spans="1:37">
      <c r="A27" s="13"/>
      <c r="B27" s="13"/>
      <c r="C27" s="13"/>
      <c r="D27" s="13"/>
      <c r="G27" s="13"/>
      <c r="H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AG27" s="13"/>
      <c r="AH27" s="13"/>
      <c r="AI27" s="13"/>
      <c r="AJ27" s="13"/>
      <c r="AK27" s="13"/>
    </row>
    <row r="28" spans="1:37">
      <c r="A28" s="13"/>
      <c r="B28" s="13"/>
      <c r="C28" s="13"/>
      <c r="D28" s="13"/>
      <c r="G28" s="13"/>
      <c r="H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AG28" s="13"/>
      <c r="AH28" s="13"/>
      <c r="AI28" s="13"/>
      <c r="AJ28" s="13"/>
      <c r="AK28" s="13"/>
    </row>
    <row r="29" spans="1:37">
      <c r="A29" s="13"/>
      <c r="B29" s="13"/>
      <c r="C29" s="13"/>
      <c r="D29" s="13"/>
      <c r="G29" s="13"/>
      <c r="H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AG29" s="13"/>
      <c r="AH29" s="13"/>
      <c r="AI29" s="13"/>
      <c r="AJ29" s="13"/>
      <c r="AK29" s="13"/>
    </row>
    <row r="30" spans="1:37">
      <c r="A30" s="13"/>
      <c r="B30" s="13"/>
      <c r="C30" s="13"/>
      <c r="D30" s="13"/>
      <c r="G30" s="13"/>
      <c r="H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AG30" s="13"/>
      <c r="AH30" s="13"/>
      <c r="AI30" s="13"/>
      <c r="AJ30" s="13"/>
      <c r="AK30" s="13"/>
    </row>
    <row r="31" spans="1:37">
      <c r="A31" s="13"/>
      <c r="B31" s="13"/>
      <c r="C31" s="13"/>
      <c r="D31" s="13"/>
      <c r="G31" s="13"/>
      <c r="H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AG31" s="13"/>
      <c r="AH31" s="13"/>
      <c r="AI31" s="13"/>
      <c r="AJ31" s="13"/>
      <c r="AK31" s="13"/>
    </row>
    <row r="32" spans="1:37">
      <c r="A32" s="13"/>
      <c r="B32" s="13"/>
      <c r="C32" s="13"/>
      <c r="D32" s="13"/>
      <c r="G32" s="13"/>
      <c r="H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AG32" s="13"/>
      <c r="AH32" s="13"/>
      <c r="AI32" s="13"/>
      <c r="AJ32" s="13"/>
      <c r="AK32" s="13"/>
    </row>
    <row r="33" spans="1:21">
      <c r="A33" s="13"/>
      <c r="B33" s="13"/>
      <c r="C33" s="13"/>
      <c r="D33" s="13"/>
      <c r="G33" s="13"/>
      <c r="H33" s="13"/>
      <c r="J33" s="13"/>
      <c r="K33" s="13"/>
      <c r="L33" s="13"/>
      <c r="M33" s="13"/>
      <c r="N33" s="13"/>
      <c r="O33" s="13"/>
      <c r="P33" s="4"/>
      <c r="Q33" s="4"/>
      <c r="R33" s="13"/>
      <c r="S33" s="13"/>
      <c r="T33" s="13"/>
      <c r="U33" s="13"/>
    </row>
    <row r="34" spans="1:21">
      <c r="A34" s="13"/>
      <c r="B34" s="13"/>
      <c r="C34" s="13"/>
      <c r="D34" s="13"/>
      <c r="G34" s="13"/>
      <c r="H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>
      <c r="A35" s="13"/>
      <c r="B35" s="13"/>
      <c r="C35" s="13"/>
      <c r="D35" s="13"/>
      <c r="G35" s="13"/>
      <c r="H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ht="12.95">
      <c r="A36" s="13"/>
      <c r="B36" s="13"/>
      <c r="C36" s="13"/>
      <c r="D36" s="13"/>
      <c r="G36" s="13"/>
      <c r="H36" s="13"/>
      <c r="J36" s="13"/>
      <c r="K36" s="13"/>
      <c r="L36" s="13"/>
      <c r="M36" s="13"/>
      <c r="N36" s="13"/>
      <c r="O36" s="13"/>
      <c r="P36" s="5"/>
      <c r="Q36" s="5"/>
      <c r="R36" s="5"/>
      <c r="S36" s="13"/>
      <c r="T36" s="13"/>
      <c r="U36" s="13"/>
    </row>
    <row r="37" spans="1:21" ht="12.95">
      <c r="A37" s="13"/>
      <c r="B37" s="13"/>
      <c r="C37" s="13"/>
      <c r="D37" s="13"/>
      <c r="G37" s="13"/>
      <c r="H37" s="13"/>
      <c r="J37" s="13"/>
      <c r="K37" s="13"/>
      <c r="L37" s="13"/>
      <c r="M37" s="13"/>
      <c r="N37" s="13"/>
      <c r="O37" s="13"/>
      <c r="P37" s="5"/>
      <c r="Q37" s="5"/>
      <c r="R37" s="5"/>
      <c r="S37" s="13"/>
      <c r="T37" s="13"/>
      <c r="U37" s="13"/>
    </row>
    <row r="38" spans="1:21">
      <c r="A38" s="13"/>
      <c r="B38" s="13"/>
      <c r="C38" s="13"/>
      <c r="D38" s="13"/>
      <c r="G38" s="13"/>
      <c r="H38" s="13"/>
      <c r="J38" s="13"/>
      <c r="K38" s="13"/>
      <c r="L38" s="13"/>
      <c r="M38" s="13"/>
      <c r="N38" s="13"/>
      <c r="O38" s="13"/>
      <c r="P38" s="4"/>
      <c r="Q38" s="4"/>
      <c r="R38" s="13"/>
      <c r="S38" s="13"/>
      <c r="T38" s="13"/>
      <c r="U38" s="13"/>
    </row>
    <row r="39" spans="1:21">
      <c r="A39" s="13"/>
      <c r="B39" s="13"/>
      <c r="C39" s="13"/>
      <c r="D39" s="13"/>
      <c r="G39" s="13"/>
      <c r="H39" s="13"/>
      <c r="J39" s="13"/>
      <c r="K39" s="13"/>
      <c r="L39" s="13"/>
      <c r="M39" s="13"/>
      <c r="N39" s="13"/>
      <c r="O39" s="13"/>
      <c r="P39" s="4"/>
      <c r="Q39" s="4"/>
      <c r="R39" s="13"/>
      <c r="S39" s="13"/>
      <c r="T39" s="13"/>
      <c r="U39" s="13"/>
    </row>
    <row r="40" spans="1:21">
      <c r="A40" s="13"/>
      <c r="B40" s="13"/>
      <c r="C40" s="13"/>
      <c r="D40" s="13"/>
      <c r="G40" s="13"/>
      <c r="H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>
      <c r="A41" s="13"/>
      <c r="B41" s="13"/>
      <c r="C41" s="13"/>
      <c r="D41" s="13"/>
      <c r="G41" s="13"/>
      <c r="H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1">
      <c r="A42" s="13"/>
      <c r="B42" s="13"/>
      <c r="C42" s="13"/>
      <c r="D42" s="13"/>
      <c r="G42" s="13"/>
      <c r="H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1:21">
      <c r="A43" s="13"/>
      <c r="B43" s="13"/>
      <c r="C43" s="13"/>
      <c r="D43" s="13"/>
      <c r="G43" s="13"/>
      <c r="H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>
      <c r="A44" s="13"/>
      <c r="B44" s="13"/>
      <c r="C44" s="13"/>
      <c r="D44" s="13"/>
      <c r="G44" s="13"/>
      <c r="H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1:21">
      <c r="A45" s="13"/>
      <c r="B45" s="13"/>
      <c r="C45" s="13"/>
      <c r="D45" s="13"/>
      <c r="G45" s="13"/>
      <c r="H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1:21">
      <c r="A46" s="13"/>
      <c r="B46" s="13"/>
      <c r="C46" s="13"/>
      <c r="D46" s="13"/>
      <c r="G46" s="13"/>
      <c r="H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</sheetData>
  <autoFilter ref="A11:AN17" xr:uid="{00000000-0001-0000-0100-000000000000}">
    <filterColumn colId="0">
      <filters>
        <filter val="Selected"/>
      </filters>
    </filterColumn>
  </autoFilter>
  <mergeCells count="7">
    <mergeCell ref="R5:T5"/>
    <mergeCell ref="R7:T7"/>
    <mergeCell ref="R6:T6"/>
    <mergeCell ref="R8:T8"/>
    <mergeCell ref="A2:AG2"/>
    <mergeCell ref="A3:AG3"/>
    <mergeCell ref="R4:T4"/>
  </mergeCells>
  <printOptions gridLines="1"/>
  <pageMargins left="7.9166666666666663E-2" right="6.8619791666666666E-2" top="5.0911458333333333E-2" bottom="0.75" header="0.4" footer="0.3"/>
  <pageSetup scale="1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A60"/>
  <sheetViews>
    <sheetView tabSelected="1" view="pageLayout" zoomScale="80" zoomScaleNormal="85" zoomScalePageLayoutView="80" workbookViewId="0">
      <selection activeCell="T6" sqref="T6"/>
    </sheetView>
  </sheetViews>
  <sheetFormatPr defaultColWidth="9.140625" defaultRowHeight="12.6"/>
  <cols>
    <col min="1" max="1" width="13.140625" style="2" bestFit="1" customWidth="1"/>
    <col min="2" max="2" width="16.42578125" style="2" customWidth="1"/>
    <col min="3" max="3" width="13.140625" style="2" customWidth="1"/>
    <col min="4" max="4" width="16" style="2" bestFit="1" customWidth="1"/>
    <col min="5" max="5" width="64.140625" style="13" customWidth="1"/>
    <col min="6" max="6" width="51.85546875" style="13" bestFit="1" customWidth="1"/>
    <col min="7" max="7" width="67.28515625" style="2" bestFit="1" customWidth="1"/>
    <col min="8" max="8" width="51.140625" style="2" bestFit="1" customWidth="1"/>
    <col min="9" max="9" width="28.5703125" style="2" bestFit="1" customWidth="1"/>
    <col min="10" max="10" width="18.7109375" style="2" bestFit="1" customWidth="1"/>
    <col min="11" max="11" width="20.85546875" style="2" bestFit="1" customWidth="1"/>
    <col min="12" max="12" width="22.42578125" style="2" customWidth="1"/>
    <col min="13" max="13" width="14.85546875" style="2" customWidth="1"/>
    <col min="14" max="14" width="24.42578125" style="2" bestFit="1" customWidth="1"/>
    <col min="15" max="15" width="15.7109375" style="2" customWidth="1"/>
    <col min="16" max="16" width="15.85546875" style="2" customWidth="1"/>
    <col min="17" max="17" width="16.7109375" style="2" customWidth="1"/>
    <col min="18" max="18" width="16.85546875" style="2" customWidth="1"/>
    <col min="19" max="19" width="14.5703125" style="2" customWidth="1"/>
    <col min="20" max="20" width="18" style="2" bestFit="1" customWidth="1"/>
    <col min="21" max="21" width="16.28515625" style="13" customWidth="1"/>
    <col min="22" max="22" width="24" style="13" customWidth="1"/>
    <col min="23" max="23" width="15.7109375" style="13" customWidth="1"/>
    <col min="24" max="24" width="24.42578125" style="13" customWidth="1"/>
    <col min="25" max="25" width="30.28515625" style="13" customWidth="1"/>
    <col min="26" max="26" width="14.7109375" style="13" customWidth="1"/>
    <col min="27" max="27" width="18.140625" style="13" customWidth="1"/>
    <col min="28" max="28" width="31.42578125" style="13" bestFit="1" customWidth="1"/>
    <col min="29" max="29" width="16.140625" style="13" customWidth="1"/>
    <col min="30" max="30" width="17.28515625" style="13" customWidth="1"/>
    <col min="31" max="31" width="17.7109375" style="13" customWidth="1"/>
    <col min="32" max="32" width="20.42578125" style="2" customWidth="1"/>
    <col min="33" max="33" width="25.7109375" style="2" customWidth="1"/>
    <col min="34" max="34" width="15.85546875" style="2" customWidth="1"/>
    <col min="35" max="35" width="18.7109375" style="2" bestFit="1" customWidth="1"/>
    <col min="36" max="36" width="19.7109375" style="2" customWidth="1"/>
    <col min="37" max="37" width="9.140625" style="2"/>
    <col min="38" max="38" width="12.5703125" style="2" customWidth="1"/>
    <col min="39" max="39" width="11.85546875" style="2" customWidth="1"/>
    <col min="40" max="40" width="12.85546875" style="2" customWidth="1"/>
    <col min="41" max="64" width="9.140625" style="2"/>
    <col min="65" max="65" width="15.42578125" style="2" customWidth="1"/>
    <col min="66" max="16384" width="9.140625" style="2"/>
  </cols>
  <sheetData>
    <row r="1" spans="1:40" ht="14.4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 s="13"/>
      <c r="R1" s="13"/>
      <c r="S1" s="13"/>
      <c r="T1" s="13"/>
      <c r="U1"/>
      <c r="V1"/>
      <c r="W1"/>
      <c r="X1"/>
      <c r="Y1"/>
      <c r="Z1"/>
      <c r="AA1"/>
      <c r="AB1"/>
      <c r="AC1"/>
      <c r="AD1"/>
      <c r="AE1"/>
      <c r="AF1" s="13"/>
      <c r="AG1" s="13"/>
      <c r="AH1" s="13"/>
      <c r="AI1" s="13"/>
      <c r="AJ1" s="13"/>
      <c r="AK1" s="13"/>
      <c r="AL1" s="13"/>
      <c r="AM1" s="13"/>
      <c r="AN1" s="13"/>
    </row>
    <row r="2" spans="1:40" s="6" customFormat="1" ht="17.100000000000001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33"/>
      <c r="AH2" s="33"/>
      <c r="AI2" s="33"/>
    </row>
    <row r="3" spans="1:40" s="6" customFormat="1" ht="17.100000000000001">
      <c r="A3" s="81" t="s">
        <v>133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34"/>
      <c r="AH3" s="34"/>
      <c r="AI3" s="34"/>
    </row>
    <row r="4" spans="1:40" s="6" customFormat="1" ht="15.7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7"/>
      <c r="R4" s="82" t="s">
        <v>2</v>
      </c>
      <c r="S4" s="82"/>
      <c r="T4" s="25">
        <v>15</v>
      </c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40" s="6" customFormat="1" ht="14.45">
      <c r="A5" s="1"/>
      <c r="B5" s="1"/>
      <c r="C5" s="1"/>
      <c r="D5" s="1"/>
      <c r="E5" s="1"/>
      <c r="F5" s="1"/>
      <c r="G5" s="1"/>
      <c r="H5" s="1"/>
      <c r="I5"/>
      <c r="J5"/>
      <c r="K5"/>
      <c r="L5"/>
      <c r="M5"/>
      <c r="N5"/>
      <c r="O5"/>
      <c r="P5" s="11"/>
      <c r="R5" s="79" t="s">
        <v>134</v>
      </c>
      <c r="S5" s="79"/>
      <c r="T5" s="25">
        <f>AK60</f>
        <v>16.782389999999999</v>
      </c>
      <c r="U5" s="36"/>
      <c r="V5"/>
      <c r="W5"/>
      <c r="X5"/>
      <c r="Y5"/>
      <c r="Z5"/>
      <c r="AA5"/>
      <c r="AB5"/>
      <c r="AC5"/>
      <c r="AD5"/>
      <c r="AE5"/>
      <c r="AF5" s="19"/>
      <c r="AG5" s="19"/>
      <c r="AH5" s="19"/>
      <c r="AI5" s="19"/>
    </row>
    <row r="6" spans="1:40" customFormat="1" ht="14.45">
      <c r="A6" s="1"/>
      <c r="B6" s="1"/>
      <c r="C6" s="1"/>
      <c r="D6" s="1"/>
      <c r="E6" s="1"/>
      <c r="F6" s="1"/>
      <c r="G6" s="1"/>
      <c r="H6" s="1"/>
      <c r="M6" s="13"/>
      <c r="N6" s="13"/>
      <c r="O6" s="13"/>
      <c r="Q6" s="13"/>
      <c r="R6" s="79" t="s">
        <v>4</v>
      </c>
      <c r="S6" s="79"/>
      <c r="T6" s="25">
        <v>2.4509100000000021</v>
      </c>
      <c r="U6" s="37"/>
      <c r="V6" s="37"/>
      <c r="W6" s="38"/>
      <c r="AF6" s="25"/>
      <c r="AG6" s="25"/>
      <c r="AH6" s="25"/>
      <c r="AI6" s="25"/>
    </row>
    <row r="7" spans="1:40" customFormat="1" ht="14.45">
      <c r="A7" s="1"/>
      <c r="B7" s="1"/>
      <c r="C7" s="1"/>
      <c r="D7" s="1"/>
      <c r="E7" s="1"/>
      <c r="F7" s="1"/>
      <c r="G7" s="1"/>
      <c r="H7" s="1"/>
      <c r="M7" s="13"/>
      <c r="N7" s="13"/>
      <c r="O7" s="13"/>
      <c r="Q7" s="13"/>
      <c r="R7" s="79" t="s">
        <v>5</v>
      </c>
      <c r="S7" s="79"/>
      <c r="T7" s="25">
        <v>0</v>
      </c>
      <c r="U7" s="37"/>
      <c r="V7" s="37"/>
      <c r="W7" s="38"/>
      <c r="AF7" s="19"/>
      <c r="AG7" s="19"/>
      <c r="AH7" s="19"/>
      <c r="AI7" s="19"/>
    </row>
    <row r="8" spans="1:40" customFormat="1" ht="15" thickBot="1">
      <c r="A8" s="1"/>
      <c r="B8" s="1"/>
      <c r="C8" s="1"/>
      <c r="D8" s="1"/>
      <c r="E8" s="1"/>
      <c r="F8" s="1"/>
      <c r="G8" s="1"/>
      <c r="H8" s="1"/>
      <c r="M8" s="13"/>
      <c r="N8" s="13"/>
      <c r="O8" s="13"/>
      <c r="Q8" s="13"/>
      <c r="R8" s="78" t="s">
        <v>6</v>
      </c>
      <c r="S8" s="78"/>
      <c r="T8" s="41">
        <v>0</v>
      </c>
      <c r="U8" s="9"/>
      <c r="V8" s="9"/>
      <c r="W8" s="39"/>
      <c r="AF8" s="19"/>
      <c r="AG8" s="19"/>
      <c r="AH8" s="19"/>
      <c r="AI8" s="19"/>
    </row>
    <row r="9" spans="1:40" customFormat="1" ht="14.45">
      <c r="A9" s="1"/>
      <c r="B9" s="1"/>
      <c r="C9" s="1"/>
      <c r="D9" s="1"/>
      <c r="G9" s="1"/>
      <c r="H9" s="1"/>
      <c r="M9" s="13"/>
      <c r="N9" s="13"/>
      <c r="O9" s="13"/>
      <c r="Q9" s="9" t="s">
        <v>135</v>
      </c>
      <c r="S9" s="18"/>
      <c r="T9" s="25"/>
      <c r="U9" s="9"/>
      <c r="V9" s="9"/>
      <c r="W9" s="25"/>
    </row>
    <row r="10" spans="1:40" customFormat="1" ht="14.45">
      <c r="A10" s="1"/>
      <c r="B10" s="1"/>
      <c r="C10" s="1"/>
      <c r="D10" s="1"/>
      <c r="G10" s="1"/>
      <c r="H10" s="1"/>
      <c r="M10" s="13"/>
      <c r="N10" s="13"/>
      <c r="O10" s="13"/>
      <c r="Q10" s="9"/>
      <c r="S10" s="18"/>
      <c r="T10" s="25"/>
      <c r="U10" s="9"/>
      <c r="V10" s="9"/>
      <c r="W10" s="25"/>
    </row>
    <row r="11" spans="1:40" customFormat="1" ht="56.1">
      <c r="A11" s="20" t="s">
        <v>7</v>
      </c>
      <c r="B11" s="20" t="s">
        <v>8</v>
      </c>
      <c r="C11" s="20" t="s">
        <v>9</v>
      </c>
      <c r="D11" s="20" t="s">
        <v>10</v>
      </c>
      <c r="E11" s="20" t="s">
        <v>11</v>
      </c>
      <c r="F11" s="20" t="s">
        <v>12</v>
      </c>
      <c r="G11" s="20" t="s">
        <v>13</v>
      </c>
      <c r="H11" s="20" t="s">
        <v>14</v>
      </c>
      <c r="I11" s="20" t="s">
        <v>15</v>
      </c>
      <c r="J11" s="20" t="s">
        <v>16</v>
      </c>
      <c r="K11" s="20" t="s">
        <v>17</v>
      </c>
      <c r="L11" s="20" t="s">
        <v>18</v>
      </c>
      <c r="M11" s="20" t="s">
        <v>19</v>
      </c>
      <c r="N11" s="20" t="s">
        <v>20</v>
      </c>
      <c r="O11" s="20" t="s">
        <v>21</v>
      </c>
      <c r="P11" s="20" t="s">
        <v>22</v>
      </c>
      <c r="Q11" s="20" t="s">
        <v>23</v>
      </c>
      <c r="R11" s="20" t="s">
        <v>24</v>
      </c>
      <c r="S11" s="20" t="s">
        <v>25</v>
      </c>
      <c r="T11" s="20" t="s">
        <v>26</v>
      </c>
      <c r="U11" s="20" t="s">
        <v>27</v>
      </c>
      <c r="V11" s="20" t="s">
        <v>28</v>
      </c>
      <c r="W11" s="20" t="s">
        <v>29</v>
      </c>
      <c r="X11" s="20" t="s">
        <v>30</v>
      </c>
      <c r="Y11" s="20" t="s">
        <v>31</v>
      </c>
      <c r="Z11" s="20" t="s">
        <v>32</v>
      </c>
      <c r="AA11" s="20" t="s">
        <v>33</v>
      </c>
      <c r="AB11" s="20" t="s">
        <v>34</v>
      </c>
      <c r="AC11" s="20" t="s">
        <v>35</v>
      </c>
      <c r="AD11" s="20" t="s">
        <v>36</v>
      </c>
      <c r="AE11" s="20" t="s">
        <v>37</v>
      </c>
      <c r="AF11" s="20" t="s">
        <v>38</v>
      </c>
      <c r="AG11" s="20" t="s">
        <v>39</v>
      </c>
      <c r="AH11" s="20" t="s">
        <v>40</v>
      </c>
      <c r="AI11" s="20" t="s">
        <v>41</v>
      </c>
      <c r="AJ11" s="20" t="s">
        <v>42</v>
      </c>
      <c r="AK11" s="20" t="s">
        <v>43</v>
      </c>
      <c r="AL11" s="20" t="s">
        <v>44</v>
      </c>
      <c r="AM11" s="20" t="s">
        <v>45</v>
      </c>
      <c r="AN11" s="20" t="s">
        <v>46</v>
      </c>
    </row>
    <row r="12" spans="1:40" customFormat="1" ht="14.25" customHeight="1">
      <c r="A12" s="42" t="s">
        <v>69</v>
      </c>
      <c r="B12" s="42" t="s">
        <v>94</v>
      </c>
      <c r="C12" s="42" t="s">
        <v>136</v>
      </c>
      <c r="D12" s="42" t="s">
        <v>50</v>
      </c>
      <c r="E12" s="42" t="s">
        <v>137</v>
      </c>
      <c r="F12" s="42" t="s">
        <v>137</v>
      </c>
      <c r="G12" s="42" t="s">
        <v>138</v>
      </c>
      <c r="H12" s="42" t="s">
        <v>139</v>
      </c>
      <c r="I12" s="42" t="s">
        <v>140</v>
      </c>
      <c r="J12" s="42" t="s">
        <v>141</v>
      </c>
      <c r="K12" s="42" t="s">
        <v>91</v>
      </c>
      <c r="L12" s="42" t="s">
        <v>99</v>
      </c>
      <c r="M12" s="42" t="s">
        <v>58</v>
      </c>
      <c r="N12" s="42" t="s">
        <v>59</v>
      </c>
      <c r="O12" s="42">
        <v>600</v>
      </c>
      <c r="P12" s="25">
        <v>0.6</v>
      </c>
      <c r="Q12" s="50">
        <v>888264</v>
      </c>
      <c r="R12" s="23">
        <v>888.26400000000001</v>
      </c>
      <c r="S12" s="23">
        <v>17765.28</v>
      </c>
      <c r="T12" s="51">
        <v>1824000</v>
      </c>
      <c r="U12" s="50">
        <v>0</v>
      </c>
      <c r="V12" s="50">
        <v>0</v>
      </c>
      <c r="W12" s="42" t="s">
        <v>58</v>
      </c>
      <c r="X12" s="42" t="s">
        <v>58</v>
      </c>
      <c r="Y12" s="48">
        <v>0</v>
      </c>
      <c r="Z12" s="48">
        <v>1</v>
      </c>
      <c r="AA12" s="42" t="s">
        <v>61</v>
      </c>
      <c r="AB12" s="42" t="s">
        <v>142</v>
      </c>
      <c r="AC12" s="51">
        <v>141.68</v>
      </c>
      <c r="AD12" s="51" t="s">
        <v>62</v>
      </c>
      <c r="AE12" s="51" t="s">
        <v>62</v>
      </c>
      <c r="AF12" s="51">
        <v>141.68</v>
      </c>
      <c r="AG12" s="51">
        <v>113.34</v>
      </c>
      <c r="AH12" s="51">
        <v>125849.24352</v>
      </c>
      <c r="AI12" s="51">
        <v>2516984.8703999999</v>
      </c>
      <c r="AJ12" s="16">
        <v>45291</v>
      </c>
      <c r="AK12" s="25">
        <f>P12</f>
        <v>0.6</v>
      </c>
      <c r="AL12" s="9"/>
      <c r="AM12" s="9"/>
    </row>
    <row r="13" spans="1:40" customFormat="1" ht="14.25" customHeight="1">
      <c r="A13" s="42" t="s">
        <v>69</v>
      </c>
      <c r="B13" s="42" t="s">
        <v>94</v>
      </c>
      <c r="C13" s="42" t="s">
        <v>143</v>
      </c>
      <c r="D13" s="42" t="s">
        <v>50</v>
      </c>
      <c r="E13" s="42" t="s">
        <v>144</v>
      </c>
      <c r="F13" s="42" t="s">
        <v>145</v>
      </c>
      <c r="G13" s="42" t="s">
        <v>146</v>
      </c>
      <c r="H13" s="42" t="s">
        <v>147</v>
      </c>
      <c r="I13" s="42" t="s">
        <v>148</v>
      </c>
      <c r="J13" s="42" t="s">
        <v>149</v>
      </c>
      <c r="K13" s="42" t="s">
        <v>150</v>
      </c>
      <c r="L13" s="42" t="s">
        <v>99</v>
      </c>
      <c r="M13" s="42" t="s">
        <v>58</v>
      </c>
      <c r="N13" s="42" t="s">
        <v>151</v>
      </c>
      <c r="O13" s="42">
        <v>400</v>
      </c>
      <c r="P13" s="25">
        <v>0.4</v>
      </c>
      <c r="Q13" s="50">
        <v>592176</v>
      </c>
      <c r="R13" s="23">
        <v>592.17600000000004</v>
      </c>
      <c r="S13" s="23">
        <v>11843.52</v>
      </c>
      <c r="T13" s="51">
        <v>879800</v>
      </c>
      <c r="U13" s="50">
        <v>0</v>
      </c>
      <c r="V13" s="50">
        <v>0</v>
      </c>
      <c r="W13" s="42" t="s">
        <v>58</v>
      </c>
      <c r="X13" s="42" t="s">
        <v>58</v>
      </c>
      <c r="Y13" s="48">
        <v>0</v>
      </c>
      <c r="Z13" s="48">
        <v>1</v>
      </c>
      <c r="AA13" s="42" t="s">
        <v>61</v>
      </c>
      <c r="AB13" s="42" t="s">
        <v>145</v>
      </c>
      <c r="AC13" s="51">
        <v>164.68</v>
      </c>
      <c r="AD13" s="51" t="s">
        <v>62</v>
      </c>
      <c r="AE13" s="51" t="s">
        <v>62</v>
      </c>
      <c r="AF13" s="51">
        <v>164.68</v>
      </c>
      <c r="AG13" s="51">
        <v>131.74</v>
      </c>
      <c r="AH13" s="51">
        <v>97519.543680000002</v>
      </c>
      <c r="AI13" s="51">
        <v>1950390.8736</v>
      </c>
      <c r="AJ13" s="16">
        <v>45200</v>
      </c>
      <c r="AK13" s="25">
        <f>IF(A13="Selected",P13+AK12,AK12)</f>
        <v>1</v>
      </c>
      <c r="AL13" s="9"/>
      <c r="AM13" s="9"/>
    </row>
    <row r="14" spans="1:40" customFormat="1" ht="14.25" customHeight="1">
      <c r="A14" s="42" t="s">
        <v>69</v>
      </c>
      <c r="B14" s="42" t="s">
        <v>48</v>
      </c>
      <c r="C14" s="42" t="s">
        <v>152</v>
      </c>
      <c r="D14" s="42" t="s">
        <v>50</v>
      </c>
      <c r="E14" s="42" t="s">
        <v>79</v>
      </c>
      <c r="F14" s="42" t="s">
        <v>79</v>
      </c>
      <c r="G14" s="42" t="s">
        <v>153</v>
      </c>
      <c r="H14" s="42" t="s">
        <v>80</v>
      </c>
      <c r="I14" s="42" t="s">
        <v>154</v>
      </c>
      <c r="J14" s="42" t="s">
        <v>141</v>
      </c>
      <c r="K14" s="42" t="s">
        <v>91</v>
      </c>
      <c r="L14" s="42" t="s">
        <v>99</v>
      </c>
      <c r="M14" s="42" t="s">
        <v>58</v>
      </c>
      <c r="N14" s="42" t="s">
        <v>59</v>
      </c>
      <c r="O14" s="42">
        <v>400</v>
      </c>
      <c r="P14" s="25">
        <v>0.4</v>
      </c>
      <c r="Q14" s="50">
        <v>592176</v>
      </c>
      <c r="R14" s="23">
        <v>592.17600000000004</v>
      </c>
      <c r="S14" s="23">
        <v>11843.52</v>
      </c>
      <c r="T14" s="51">
        <v>1540920.67</v>
      </c>
      <c r="U14" s="50">
        <v>0</v>
      </c>
      <c r="V14" s="50">
        <v>0</v>
      </c>
      <c r="W14" s="42" t="s">
        <v>58</v>
      </c>
      <c r="X14" s="42" t="s">
        <v>58</v>
      </c>
      <c r="Y14" s="48" t="s">
        <v>62</v>
      </c>
      <c r="Z14" s="48" t="s">
        <v>62</v>
      </c>
      <c r="AA14" s="42" t="s">
        <v>58</v>
      </c>
      <c r="AB14" s="42" t="s">
        <v>62</v>
      </c>
      <c r="AC14" s="51" t="s">
        <v>62</v>
      </c>
      <c r="AD14" s="51">
        <v>27.67</v>
      </c>
      <c r="AE14" s="51">
        <v>152.33000000000001</v>
      </c>
      <c r="AF14" s="51">
        <v>180</v>
      </c>
      <c r="AG14" s="51">
        <v>144</v>
      </c>
      <c r="AH14" s="51">
        <v>106591.67999999999</v>
      </c>
      <c r="AI14" s="51">
        <v>2131833.5999999996</v>
      </c>
      <c r="AJ14" s="16">
        <v>45824</v>
      </c>
      <c r="AK14" s="25">
        <f t="shared" ref="AK14:AK60" si="0">IF(A14="Selected",P14+AK13,AK13)</f>
        <v>1.4</v>
      </c>
      <c r="AL14" s="13"/>
      <c r="AM14" s="13"/>
    </row>
    <row r="15" spans="1:40" s="9" customFormat="1" ht="14.25" customHeight="1">
      <c r="A15" s="42" t="s">
        <v>69</v>
      </c>
      <c r="B15" s="42" t="s">
        <v>48</v>
      </c>
      <c r="C15" s="42" t="s">
        <v>155</v>
      </c>
      <c r="D15" s="42" t="s">
        <v>50</v>
      </c>
      <c r="E15" s="42" t="s">
        <v>79</v>
      </c>
      <c r="F15" s="42" t="s">
        <v>79</v>
      </c>
      <c r="G15" s="42" t="s">
        <v>153</v>
      </c>
      <c r="H15" s="42" t="s">
        <v>80</v>
      </c>
      <c r="I15" s="42" t="s">
        <v>156</v>
      </c>
      <c r="J15" s="42" t="s">
        <v>141</v>
      </c>
      <c r="K15" s="42" t="s">
        <v>91</v>
      </c>
      <c r="L15" s="42" t="s">
        <v>99</v>
      </c>
      <c r="M15" s="42" t="s">
        <v>58</v>
      </c>
      <c r="N15" s="42" t="s">
        <v>59</v>
      </c>
      <c r="O15" s="42">
        <v>435</v>
      </c>
      <c r="P15" s="25">
        <v>0.435</v>
      </c>
      <c r="Q15" s="50">
        <v>643991.4</v>
      </c>
      <c r="R15" s="23">
        <v>643.9914</v>
      </c>
      <c r="S15" s="23">
        <v>12879.828</v>
      </c>
      <c r="T15" s="51">
        <v>1856184.66</v>
      </c>
      <c r="U15" s="50">
        <v>0</v>
      </c>
      <c r="V15" s="50">
        <v>0</v>
      </c>
      <c r="W15" s="42" t="s">
        <v>58</v>
      </c>
      <c r="X15" s="42" t="s">
        <v>58</v>
      </c>
      <c r="Y15" s="48" t="s">
        <v>62</v>
      </c>
      <c r="Z15" s="48" t="s">
        <v>62</v>
      </c>
      <c r="AA15" s="42" t="s">
        <v>58</v>
      </c>
      <c r="AB15" s="42" t="s">
        <v>62</v>
      </c>
      <c r="AC15" s="51" t="s">
        <v>62</v>
      </c>
      <c r="AD15" s="51">
        <v>27.67</v>
      </c>
      <c r="AE15" s="51">
        <v>152.33000000000001</v>
      </c>
      <c r="AF15" s="51">
        <v>180</v>
      </c>
      <c r="AG15" s="51">
        <v>144</v>
      </c>
      <c r="AH15" s="51">
        <v>115918.452</v>
      </c>
      <c r="AI15" s="51">
        <v>2318369.04</v>
      </c>
      <c r="AJ15" s="16">
        <v>45824</v>
      </c>
      <c r="AK15" s="25">
        <f t="shared" si="0"/>
        <v>1.835</v>
      </c>
      <c r="AL15" s="13"/>
      <c r="AM15" s="13"/>
    </row>
    <row r="16" spans="1:40" s="9" customFormat="1" ht="14.25" customHeight="1">
      <c r="A16" s="42" t="s">
        <v>69</v>
      </c>
      <c r="B16" s="42" t="s">
        <v>94</v>
      </c>
      <c r="C16" s="42" t="s">
        <v>157</v>
      </c>
      <c r="D16" s="42" t="s">
        <v>50</v>
      </c>
      <c r="E16" s="42" t="s">
        <v>158</v>
      </c>
      <c r="F16" s="42" t="s">
        <v>159</v>
      </c>
      <c r="G16" s="42" t="s">
        <v>160</v>
      </c>
      <c r="H16" s="42" t="s">
        <v>161</v>
      </c>
      <c r="I16" s="42" t="s">
        <v>162</v>
      </c>
      <c r="J16" s="42" t="s">
        <v>163</v>
      </c>
      <c r="K16" s="42" t="s">
        <v>84</v>
      </c>
      <c r="L16" s="42" t="s">
        <v>99</v>
      </c>
      <c r="M16" s="42" t="s">
        <v>58</v>
      </c>
      <c r="N16" s="42" t="s">
        <v>68</v>
      </c>
      <c r="O16" s="42">
        <v>250</v>
      </c>
      <c r="P16" s="25">
        <v>0.25</v>
      </c>
      <c r="Q16" s="50">
        <v>397295</v>
      </c>
      <c r="R16" s="23">
        <v>397.29500000000002</v>
      </c>
      <c r="S16" s="23">
        <v>7945.9000000000005</v>
      </c>
      <c r="T16" s="51">
        <v>787500</v>
      </c>
      <c r="U16" s="50">
        <v>3494192</v>
      </c>
      <c r="V16" s="50">
        <v>0</v>
      </c>
      <c r="W16" s="42" t="s">
        <v>58</v>
      </c>
      <c r="X16" s="42" t="s">
        <v>58</v>
      </c>
      <c r="Y16" s="48">
        <v>0</v>
      </c>
      <c r="Z16" s="48">
        <v>1</v>
      </c>
      <c r="AA16" s="42" t="s">
        <v>61</v>
      </c>
      <c r="AB16" s="42" t="s">
        <v>164</v>
      </c>
      <c r="AC16" s="51">
        <v>154.75</v>
      </c>
      <c r="AD16" s="51" t="s">
        <v>62</v>
      </c>
      <c r="AE16" s="51" t="s">
        <v>62</v>
      </c>
      <c r="AF16" s="51">
        <v>154.75</v>
      </c>
      <c r="AG16" s="51">
        <v>154.75</v>
      </c>
      <c r="AH16" s="51">
        <v>61481.401250000003</v>
      </c>
      <c r="AI16" s="51">
        <v>1229628.0250000001</v>
      </c>
      <c r="AJ16" s="16">
        <v>44986</v>
      </c>
      <c r="AK16" s="25">
        <f t="shared" si="0"/>
        <v>2.085</v>
      </c>
      <c r="AL16" s="13"/>
      <c r="AM16" s="13"/>
    </row>
    <row r="17" spans="1:39" s="9" customFormat="1" ht="14.25" customHeight="1">
      <c r="A17" s="42" t="s">
        <v>69</v>
      </c>
      <c r="B17" s="42" t="s">
        <v>48</v>
      </c>
      <c r="C17" s="42" t="s">
        <v>165</v>
      </c>
      <c r="D17" s="42" t="s">
        <v>50</v>
      </c>
      <c r="E17" s="42" t="s">
        <v>145</v>
      </c>
      <c r="F17" s="42" t="s">
        <v>62</v>
      </c>
      <c r="G17" s="42" t="s">
        <v>166</v>
      </c>
      <c r="H17" s="42" t="s">
        <v>167</v>
      </c>
      <c r="I17" s="42" t="s">
        <v>168</v>
      </c>
      <c r="J17" s="42" t="s">
        <v>169</v>
      </c>
      <c r="K17" s="42" t="s">
        <v>91</v>
      </c>
      <c r="L17" s="42" t="s">
        <v>99</v>
      </c>
      <c r="M17" s="42" t="s">
        <v>58</v>
      </c>
      <c r="N17" s="42" t="s">
        <v>59</v>
      </c>
      <c r="O17" s="42">
        <v>240</v>
      </c>
      <c r="P17" s="25">
        <v>0.24</v>
      </c>
      <c r="Q17" s="50">
        <v>355305.6</v>
      </c>
      <c r="R17" s="23">
        <v>355.30559999999997</v>
      </c>
      <c r="S17" s="23">
        <v>7106.1119999999992</v>
      </c>
      <c r="T17" s="51">
        <v>585350</v>
      </c>
      <c r="U17" s="50">
        <v>0</v>
      </c>
      <c r="V17" s="50">
        <v>0</v>
      </c>
      <c r="W17" s="42" t="s">
        <v>58</v>
      </c>
      <c r="X17" s="42" t="s">
        <v>58</v>
      </c>
      <c r="Y17" s="48" t="s">
        <v>62</v>
      </c>
      <c r="Z17" s="48" t="s">
        <v>62</v>
      </c>
      <c r="AA17" s="42" t="s">
        <v>58</v>
      </c>
      <c r="AB17" s="42" t="s">
        <v>62</v>
      </c>
      <c r="AC17" s="51" t="s">
        <v>62</v>
      </c>
      <c r="AD17" s="51">
        <v>45.34</v>
      </c>
      <c r="AE17" s="51">
        <v>152.33000000000001</v>
      </c>
      <c r="AF17" s="51">
        <v>197.67000000000002</v>
      </c>
      <c r="AG17" s="51">
        <v>158.13</v>
      </c>
      <c r="AH17" s="51">
        <v>70233.257952</v>
      </c>
      <c r="AI17" s="51">
        <v>1404665.1590400001</v>
      </c>
      <c r="AJ17" s="16">
        <v>45459</v>
      </c>
      <c r="AK17" s="25">
        <f t="shared" si="0"/>
        <v>2.3250000000000002</v>
      </c>
      <c r="AL17" s="13"/>
      <c r="AM17" s="13"/>
    </row>
    <row r="18" spans="1:39" s="9" customFormat="1" ht="14.25" customHeight="1">
      <c r="A18" s="42" t="s">
        <v>69</v>
      </c>
      <c r="B18" s="42" t="s">
        <v>94</v>
      </c>
      <c r="C18" s="42" t="s">
        <v>170</v>
      </c>
      <c r="D18" s="42" t="s">
        <v>50</v>
      </c>
      <c r="E18" s="42" t="s">
        <v>158</v>
      </c>
      <c r="F18" s="42" t="s">
        <v>159</v>
      </c>
      <c r="G18" s="42" t="s">
        <v>160</v>
      </c>
      <c r="H18" s="42" t="s">
        <v>171</v>
      </c>
      <c r="I18" s="42" t="s">
        <v>172</v>
      </c>
      <c r="J18" s="42" t="s">
        <v>173</v>
      </c>
      <c r="K18" s="42" t="s">
        <v>84</v>
      </c>
      <c r="L18" s="42" t="s">
        <v>99</v>
      </c>
      <c r="M18" s="42" t="s">
        <v>58</v>
      </c>
      <c r="N18" s="42" t="s">
        <v>68</v>
      </c>
      <c r="O18" s="42">
        <v>300</v>
      </c>
      <c r="P18" s="25">
        <v>0.3</v>
      </c>
      <c r="Q18" s="50">
        <v>416379</v>
      </c>
      <c r="R18" s="23">
        <v>416.37900000000002</v>
      </c>
      <c r="S18" s="23">
        <v>8327.58</v>
      </c>
      <c r="T18" s="51">
        <v>949500</v>
      </c>
      <c r="U18" s="50">
        <v>3494192</v>
      </c>
      <c r="V18" s="50">
        <v>0</v>
      </c>
      <c r="W18" s="42" t="s">
        <v>58</v>
      </c>
      <c r="X18" s="42" t="s">
        <v>61</v>
      </c>
      <c r="Y18" s="48">
        <v>0</v>
      </c>
      <c r="Z18" s="48">
        <v>1</v>
      </c>
      <c r="AA18" s="42" t="s">
        <v>61</v>
      </c>
      <c r="AB18" s="42" t="s">
        <v>164</v>
      </c>
      <c r="AC18" s="51">
        <v>160.78</v>
      </c>
      <c r="AD18" s="51" t="s">
        <v>62</v>
      </c>
      <c r="AE18" s="51" t="s">
        <v>62</v>
      </c>
      <c r="AF18" s="51">
        <v>160.78</v>
      </c>
      <c r="AG18" s="51">
        <v>160.78</v>
      </c>
      <c r="AH18" s="51">
        <v>66945.41562</v>
      </c>
      <c r="AI18" s="51">
        <v>1338908.3123999999</v>
      </c>
      <c r="AJ18" s="16">
        <v>44986</v>
      </c>
      <c r="AK18" s="25">
        <f t="shared" si="0"/>
        <v>2.625</v>
      </c>
      <c r="AL18" s="13"/>
      <c r="AM18" s="13"/>
    </row>
    <row r="19" spans="1:39" s="9" customFormat="1" ht="14.25" customHeight="1">
      <c r="A19" s="42" t="s">
        <v>69</v>
      </c>
      <c r="B19" s="42" t="s">
        <v>94</v>
      </c>
      <c r="C19" s="42" t="s">
        <v>174</v>
      </c>
      <c r="D19" s="42" t="s">
        <v>50</v>
      </c>
      <c r="E19" s="42" t="s">
        <v>122</v>
      </c>
      <c r="F19" s="42" t="s">
        <v>62</v>
      </c>
      <c r="G19" s="42" t="s">
        <v>175</v>
      </c>
      <c r="H19" s="42" t="s">
        <v>176</v>
      </c>
      <c r="I19" s="42" t="s">
        <v>177</v>
      </c>
      <c r="J19" s="42" t="s">
        <v>66</v>
      </c>
      <c r="K19" s="42" t="s">
        <v>91</v>
      </c>
      <c r="L19" s="42" t="s">
        <v>99</v>
      </c>
      <c r="M19" s="42" t="s">
        <v>61</v>
      </c>
      <c r="N19" s="42" t="s">
        <v>68</v>
      </c>
      <c r="O19" s="42">
        <v>600</v>
      </c>
      <c r="P19" s="25">
        <v>0.6</v>
      </c>
      <c r="Q19" s="50">
        <v>888264</v>
      </c>
      <c r="R19" s="23">
        <v>888.26400000000001</v>
      </c>
      <c r="S19" s="23">
        <v>17765.28</v>
      </c>
      <c r="T19" s="51">
        <v>1772388.32</v>
      </c>
      <c r="U19" s="50">
        <v>0</v>
      </c>
      <c r="V19" s="50">
        <v>0</v>
      </c>
      <c r="W19" s="42" t="s">
        <v>58</v>
      </c>
      <c r="X19" s="42" t="s">
        <v>58</v>
      </c>
      <c r="Y19" s="48">
        <v>1</v>
      </c>
      <c r="Z19" s="48">
        <v>0</v>
      </c>
      <c r="AA19" s="42" t="s">
        <v>58</v>
      </c>
      <c r="AB19" s="42" t="s">
        <v>62</v>
      </c>
      <c r="AC19" s="51">
        <v>165</v>
      </c>
      <c r="AD19" s="51" t="s">
        <v>62</v>
      </c>
      <c r="AE19" s="51" t="s">
        <v>62</v>
      </c>
      <c r="AF19" s="51">
        <v>165</v>
      </c>
      <c r="AG19" s="51">
        <v>165</v>
      </c>
      <c r="AH19" s="51">
        <v>146563.56</v>
      </c>
      <c r="AI19" s="51">
        <v>2931271.2</v>
      </c>
      <c r="AJ19" s="16">
        <v>45170</v>
      </c>
      <c r="AK19" s="25">
        <f t="shared" si="0"/>
        <v>3.2250000000000001</v>
      </c>
      <c r="AL19" s="13"/>
      <c r="AM19" s="13"/>
    </row>
    <row r="20" spans="1:39" s="9" customFormat="1" ht="14.25" customHeight="1">
      <c r="A20" s="42" t="s">
        <v>69</v>
      </c>
      <c r="B20" s="42" t="s">
        <v>94</v>
      </c>
      <c r="C20" s="42" t="s">
        <v>178</v>
      </c>
      <c r="D20" s="42" t="s">
        <v>50</v>
      </c>
      <c r="E20" s="42" t="s">
        <v>179</v>
      </c>
      <c r="F20" s="42" t="s">
        <v>62</v>
      </c>
      <c r="G20" s="42" t="s">
        <v>180</v>
      </c>
      <c r="H20" s="42" t="s">
        <v>181</v>
      </c>
      <c r="I20" s="42" t="s">
        <v>182</v>
      </c>
      <c r="J20" s="42" t="s">
        <v>183</v>
      </c>
      <c r="K20" s="42" t="s">
        <v>91</v>
      </c>
      <c r="L20" s="42" t="s">
        <v>99</v>
      </c>
      <c r="M20" s="42" t="s">
        <v>58</v>
      </c>
      <c r="N20" s="42" t="s">
        <v>68</v>
      </c>
      <c r="O20" s="42">
        <v>600</v>
      </c>
      <c r="P20" s="25">
        <v>0.6</v>
      </c>
      <c r="Q20" s="50">
        <v>888264</v>
      </c>
      <c r="R20" s="23">
        <v>888.26400000000001</v>
      </c>
      <c r="S20" s="23">
        <v>17765.28</v>
      </c>
      <c r="T20" s="51">
        <v>1797633.6</v>
      </c>
      <c r="U20" s="50">
        <v>0</v>
      </c>
      <c r="V20" s="50">
        <v>0</v>
      </c>
      <c r="W20" s="42" t="s">
        <v>58</v>
      </c>
      <c r="X20" s="42" t="s">
        <v>58</v>
      </c>
      <c r="Y20" s="48">
        <v>0</v>
      </c>
      <c r="Z20" s="48">
        <v>1</v>
      </c>
      <c r="AA20" s="42" t="s">
        <v>61</v>
      </c>
      <c r="AB20" s="42" t="s">
        <v>184</v>
      </c>
      <c r="AC20" s="51">
        <v>170</v>
      </c>
      <c r="AD20" s="51" t="s">
        <v>62</v>
      </c>
      <c r="AE20" s="51" t="s">
        <v>62</v>
      </c>
      <c r="AF20" s="51">
        <v>170</v>
      </c>
      <c r="AG20" s="51">
        <v>170</v>
      </c>
      <c r="AH20" s="51">
        <v>151004.88</v>
      </c>
      <c r="AI20" s="51">
        <v>3020097.6</v>
      </c>
      <c r="AJ20" s="16">
        <v>45381</v>
      </c>
      <c r="AK20" s="25">
        <f t="shared" si="0"/>
        <v>3.8250000000000002</v>
      </c>
      <c r="AL20" s="13"/>
      <c r="AM20" s="13"/>
    </row>
    <row r="21" spans="1:39" s="9" customFormat="1" ht="14.25" customHeight="1">
      <c r="A21" s="42" t="s">
        <v>69</v>
      </c>
      <c r="B21" s="42" t="s">
        <v>48</v>
      </c>
      <c r="C21" s="42" t="s">
        <v>185</v>
      </c>
      <c r="D21" s="42" t="s">
        <v>50</v>
      </c>
      <c r="E21" s="42" t="s">
        <v>186</v>
      </c>
      <c r="F21" s="42" t="s">
        <v>186</v>
      </c>
      <c r="G21" s="42" t="s">
        <v>187</v>
      </c>
      <c r="H21" s="42" t="s">
        <v>88</v>
      </c>
      <c r="I21" s="42" t="s">
        <v>188</v>
      </c>
      <c r="J21" s="42" t="s">
        <v>189</v>
      </c>
      <c r="K21" s="42" t="s">
        <v>150</v>
      </c>
      <c r="L21" s="42" t="s">
        <v>99</v>
      </c>
      <c r="M21" s="42" t="s">
        <v>61</v>
      </c>
      <c r="N21" s="42" t="s">
        <v>59</v>
      </c>
      <c r="O21" s="42">
        <v>408.3</v>
      </c>
      <c r="P21" s="25">
        <v>0.4083</v>
      </c>
      <c r="Q21" s="50">
        <v>604463.652</v>
      </c>
      <c r="R21" s="23">
        <v>604.46365200000002</v>
      </c>
      <c r="S21" s="23">
        <v>12089.27304</v>
      </c>
      <c r="T21" s="51">
        <v>2038725</v>
      </c>
      <c r="U21" s="50">
        <v>0</v>
      </c>
      <c r="V21" s="50">
        <v>0</v>
      </c>
      <c r="W21" s="42" t="s">
        <v>58</v>
      </c>
      <c r="X21" s="42" t="s">
        <v>58</v>
      </c>
      <c r="Y21" s="48" t="s">
        <v>62</v>
      </c>
      <c r="Z21" s="48" t="s">
        <v>62</v>
      </c>
      <c r="AA21" s="42" t="s">
        <v>58</v>
      </c>
      <c r="AB21" s="42" t="s">
        <v>62</v>
      </c>
      <c r="AC21" s="51" t="s">
        <v>62</v>
      </c>
      <c r="AD21" s="51">
        <v>90.9</v>
      </c>
      <c r="AE21" s="51">
        <v>130.62</v>
      </c>
      <c r="AF21" s="51">
        <v>221.52</v>
      </c>
      <c r="AG21" s="51">
        <v>177.22</v>
      </c>
      <c r="AH21" s="51">
        <v>133900.78819104002</v>
      </c>
      <c r="AI21" s="51">
        <v>2678015.7638208005</v>
      </c>
      <c r="AJ21" s="16">
        <v>45519</v>
      </c>
      <c r="AK21" s="25">
        <f t="shared" si="0"/>
        <v>4.2332999999999998</v>
      </c>
    </row>
    <row r="22" spans="1:39" s="9" customFormat="1" ht="14.25" customHeight="1">
      <c r="A22" s="42" t="s">
        <v>190</v>
      </c>
      <c r="B22" s="42" t="s">
        <v>48</v>
      </c>
      <c r="C22" s="42" t="s">
        <v>191</v>
      </c>
      <c r="D22" s="42" t="s">
        <v>50</v>
      </c>
      <c r="E22" s="42" t="s">
        <v>79</v>
      </c>
      <c r="F22" s="42" t="s">
        <v>79</v>
      </c>
      <c r="G22" s="42" t="s">
        <v>153</v>
      </c>
      <c r="H22" s="42" t="s">
        <v>80</v>
      </c>
      <c r="I22" s="42" t="s">
        <v>156</v>
      </c>
      <c r="J22" s="42" t="s">
        <v>141</v>
      </c>
      <c r="K22" s="42" t="s">
        <v>62</v>
      </c>
      <c r="L22" s="42" t="s">
        <v>99</v>
      </c>
      <c r="M22" s="42" t="s">
        <v>58</v>
      </c>
      <c r="N22" s="42" t="s">
        <v>59</v>
      </c>
      <c r="O22" s="42">
        <v>0</v>
      </c>
      <c r="P22" s="25">
        <v>0</v>
      </c>
      <c r="Q22" s="50">
        <v>0</v>
      </c>
      <c r="R22" s="23">
        <v>0</v>
      </c>
      <c r="S22" s="23">
        <v>0</v>
      </c>
      <c r="T22" s="51">
        <v>1856184.66</v>
      </c>
      <c r="U22" s="50">
        <v>0</v>
      </c>
      <c r="V22" s="50">
        <v>0</v>
      </c>
      <c r="W22" s="42" t="s">
        <v>58</v>
      </c>
      <c r="X22" s="42" t="s">
        <v>58</v>
      </c>
      <c r="Y22" s="48" t="s">
        <v>62</v>
      </c>
      <c r="Z22" s="48" t="s">
        <v>62</v>
      </c>
      <c r="AA22" s="42" t="s">
        <v>62</v>
      </c>
      <c r="AB22" s="42" t="s">
        <v>62</v>
      </c>
      <c r="AC22" s="51" t="s">
        <v>62</v>
      </c>
      <c r="AD22" s="51">
        <v>27.67</v>
      </c>
      <c r="AE22" s="51">
        <v>152.33000000000001</v>
      </c>
      <c r="AF22" s="51">
        <v>180</v>
      </c>
      <c r="AG22" s="51" t="s">
        <v>62</v>
      </c>
      <c r="AH22" s="51">
        <v>0</v>
      </c>
      <c r="AI22" s="51">
        <v>0</v>
      </c>
      <c r="AJ22" s="16" t="s">
        <v>62</v>
      </c>
      <c r="AK22" s="25">
        <f t="shared" si="0"/>
        <v>4.2332999999999998</v>
      </c>
      <c r="AL22" s="13"/>
      <c r="AM22" s="13"/>
    </row>
    <row r="23" spans="1:39" s="9" customFormat="1" ht="14.25" customHeight="1">
      <c r="A23" s="42" t="s">
        <v>190</v>
      </c>
      <c r="B23" s="42" t="s">
        <v>48</v>
      </c>
      <c r="C23" s="42" t="s">
        <v>192</v>
      </c>
      <c r="D23" s="42" t="s">
        <v>50</v>
      </c>
      <c r="E23" s="42" t="s">
        <v>79</v>
      </c>
      <c r="F23" s="42" t="s">
        <v>79</v>
      </c>
      <c r="G23" s="42" t="s">
        <v>153</v>
      </c>
      <c r="H23" s="42" t="s">
        <v>60</v>
      </c>
      <c r="I23" s="42" t="s">
        <v>156</v>
      </c>
      <c r="J23" s="42" t="s">
        <v>141</v>
      </c>
      <c r="K23" s="42" t="s">
        <v>62</v>
      </c>
      <c r="L23" s="42" t="s">
        <v>99</v>
      </c>
      <c r="M23" s="42" t="s">
        <v>58</v>
      </c>
      <c r="N23" s="42" t="s">
        <v>59</v>
      </c>
      <c r="O23" s="42">
        <v>0</v>
      </c>
      <c r="P23" s="25">
        <v>0</v>
      </c>
      <c r="Q23" s="50">
        <v>0</v>
      </c>
      <c r="R23" s="23">
        <v>0</v>
      </c>
      <c r="S23" s="23">
        <v>0</v>
      </c>
      <c r="T23" s="51">
        <v>1856184.66</v>
      </c>
      <c r="U23" s="50">
        <v>0</v>
      </c>
      <c r="V23" s="50">
        <v>0</v>
      </c>
      <c r="W23" s="42" t="s">
        <v>58</v>
      </c>
      <c r="X23" s="42" t="s">
        <v>58</v>
      </c>
      <c r="Y23" s="48" t="s">
        <v>62</v>
      </c>
      <c r="Z23" s="48" t="s">
        <v>62</v>
      </c>
      <c r="AA23" s="42" t="s">
        <v>62</v>
      </c>
      <c r="AB23" s="42" t="s">
        <v>62</v>
      </c>
      <c r="AC23" s="51" t="s">
        <v>62</v>
      </c>
      <c r="AD23" s="51">
        <v>27.67</v>
      </c>
      <c r="AE23" s="51">
        <v>152.33000000000001</v>
      </c>
      <c r="AF23" s="51">
        <v>180</v>
      </c>
      <c r="AG23" s="51" t="s">
        <v>62</v>
      </c>
      <c r="AH23" s="51">
        <v>0</v>
      </c>
      <c r="AI23" s="51">
        <v>0</v>
      </c>
      <c r="AJ23" s="16" t="s">
        <v>62</v>
      </c>
      <c r="AK23" s="25">
        <f t="shared" si="0"/>
        <v>4.2332999999999998</v>
      </c>
      <c r="AL23" s="13"/>
      <c r="AM23" s="13"/>
    </row>
    <row r="24" spans="1:39" s="9" customFormat="1" ht="14.25" customHeight="1">
      <c r="A24" s="42" t="s">
        <v>47</v>
      </c>
      <c r="B24" s="42" t="s">
        <v>48</v>
      </c>
      <c r="C24" s="42" t="s">
        <v>193</v>
      </c>
      <c r="D24" s="42" t="s">
        <v>50</v>
      </c>
      <c r="E24" s="42" t="s">
        <v>179</v>
      </c>
      <c r="F24" s="42" t="s">
        <v>62</v>
      </c>
      <c r="G24" s="42" t="s">
        <v>194</v>
      </c>
      <c r="H24" s="42" t="s">
        <v>195</v>
      </c>
      <c r="I24" s="42" t="s">
        <v>196</v>
      </c>
      <c r="J24" s="42" t="s">
        <v>66</v>
      </c>
      <c r="K24" s="42" t="s">
        <v>91</v>
      </c>
      <c r="L24" s="42" t="s">
        <v>99</v>
      </c>
      <c r="M24" s="42" t="s">
        <v>58</v>
      </c>
      <c r="N24" s="42" t="s">
        <v>68</v>
      </c>
      <c r="O24" s="42">
        <v>525</v>
      </c>
      <c r="P24" s="25">
        <v>0.52500000000000002</v>
      </c>
      <c r="Q24" s="50">
        <v>552060</v>
      </c>
      <c r="R24" s="23">
        <v>552.05999999999995</v>
      </c>
      <c r="S24" s="23">
        <v>11041.199999999999</v>
      </c>
      <c r="T24" s="51">
        <v>1214649.2</v>
      </c>
      <c r="U24" s="50">
        <v>0</v>
      </c>
      <c r="V24" s="50">
        <v>0</v>
      </c>
      <c r="W24" s="42" t="s">
        <v>58</v>
      </c>
      <c r="X24" s="42" t="s">
        <v>58</v>
      </c>
      <c r="Y24" s="48" t="s">
        <v>62</v>
      </c>
      <c r="Z24" s="48" t="s">
        <v>62</v>
      </c>
      <c r="AA24" s="42" t="s">
        <v>58</v>
      </c>
      <c r="AB24" s="42" t="s">
        <v>62</v>
      </c>
      <c r="AC24" s="51" t="s">
        <v>62</v>
      </c>
      <c r="AD24" s="51">
        <v>80</v>
      </c>
      <c r="AE24" s="51">
        <v>152.33000000000001</v>
      </c>
      <c r="AF24" s="51">
        <v>232.33</v>
      </c>
      <c r="AG24" s="51">
        <v>232.33</v>
      </c>
      <c r="AH24" s="51">
        <v>0</v>
      </c>
      <c r="AI24" s="51">
        <v>0</v>
      </c>
      <c r="AJ24" s="16" t="s">
        <v>62</v>
      </c>
      <c r="AK24" s="25">
        <f t="shared" si="0"/>
        <v>4.2332999999999998</v>
      </c>
      <c r="AL24" s="13"/>
      <c r="AM24" s="13"/>
    </row>
    <row r="25" spans="1:39" ht="14.1">
      <c r="A25" s="49" t="s">
        <v>47</v>
      </c>
      <c r="B25" s="42" t="s">
        <v>48</v>
      </c>
      <c r="C25" s="42" t="s">
        <v>197</v>
      </c>
      <c r="D25" s="42" t="s">
        <v>109</v>
      </c>
      <c r="E25" s="15" t="s">
        <v>198</v>
      </c>
      <c r="F25" s="15" t="s">
        <v>199</v>
      </c>
      <c r="G25" s="15" t="s">
        <v>198</v>
      </c>
      <c r="H25" s="42" t="s">
        <v>60</v>
      </c>
      <c r="I25" s="42" t="s">
        <v>200</v>
      </c>
      <c r="J25" s="14" t="s">
        <v>75</v>
      </c>
      <c r="K25" s="42" t="s">
        <v>91</v>
      </c>
      <c r="L25" s="42" t="s">
        <v>201</v>
      </c>
      <c r="M25" s="42" t="s">
        <v>58</v>
      </c>
      <c r="N25" s="49" t="s">
        <v>202</v>
      </c>
      <c r="O25" s="24">
        <v>900</v>
      </c>
      <c r="P25" s="26">
        <v>0.9</v>
      </c>
      <c r="Q25" s="21">
        <v>1099800</v>
      </c>
      <c r="R25" s="22">
        <v>1099.8</v>
      </c>
      <c r="S25" s="22">
        <v>21996</v>
      </c>
      <c r="T25" s="55">
        <v>5334406</v>
      </c>
      <c r="U25" s="50">
        <v>0</v>
      </c>
      <c r="V25" s="50">
        <v>0</v>
      </c>
      <c r="W25" s="49" t="s">
        <v>58</v>
      </c>
      <c r="X25" s="30" t="s">
        <v>61</v>
      </c>
      <c r="Y25" s="48" t="s">
        <v>62</v>
      </c>
      <c r="Z25" s="48" t="s">
        <v>62</v>
      </c>
      <c r="AA25" s="42" t="s">
        <v>58</v>
      </c>
      <c r="AB25" s="42" t="s">
        <v>62</v>
      </c>
      <c r="AC25" s="29" t="s">
        <v>62</v>
      </c>
      <c r="AD25" s="51">
        <v>-94</v>
      </c>
      <c r="AE25" s="51">
        <v>69.69</v>
      </c>
      <c r="AF25" s="51">
        <v>69.69</v>
      </c>
      <c r="AG25" s="51">
        <v>55.75</v>
      </c>
      <c r="AH25" s="44">
        <v>0</v>
      </c>
      <c r="AI25" s="45">
        <v>0</v>
      </c>
      <c r="AJ25" s="16" t="s">
        <v>62</v>
      </c>
      <c r="AK25" s="25">
        <f t="shared" si="0"/>
        <v>4.2332999999999998</v>
      </c>
      <c r="AL25" s="21" t="s">
        <v>62</v>
      </c>
      <c r="AM25" s="21" t="s">
        <v>62</v>
      </c>
    </row>
    <row r="26" spans="1:39" ht="14.1">
      <c r="A26" s="49" t="s">
        <v>69</v>
      </c>
      <c r="B26" s="42" t="s">
        <v>94</v>
      </c>
      <c r="C26" s="42" t="s">
        <v>203</v>
      </c>
      <c r="D26" s="42" t="s">
        <v>109</v>
      </c>
      <c r="E26" s="15" t="s">
        <v>110</v>
      </c>
      <c r="F26" s="15" t="s">
        <v>111</v>
      </c>
      <c r="G26" s="15" t="s">
        <v>110</v>
      </c>
      <c r="H26" s="15" t="s">
        <v>204</v>
      </c>
      <c r="I26" s="42" t="s">
        <v>205</v>
      </c>
      <c r="J26" s="14" t="s">
        <v>206</v>
      </c>
      <c r="K26" s="42" t="s">
        <v>91</v>
      </c>
      <c r="L26" s="42" t="s">
        <v>99</v>
      </c>
      <c r="M26" s="42" t="s">
        <v>58</v>
      </c>
      <c r="N26" s="49" t="s">
        <v>68</v>
      </c>
      <c r="O26" s="24">
        <v>600</v>
      </c>
      <c r="P26" s="26">
        <v>0.6</v>
      </c>
      <c r="Q26" s="21">
        <v>956000</v>
      </c>
      <c r="R26" s="22">
        <v>956</v>
      </c>
      <c r="S26" s="22">
        <v>19120</v>
      </c>
      <c r="T26" s="55">
        <v>1350000</v>
      </c>
      <c r="U26" s="50">
        <v>0</v>
      </c>
      <c r="V26" s="50">
        <v>0</v>
      </c>
      <c r="W26" s="49" t="s">
        <v>58</v>
      </c>
      <c r="X26" s="30" t="s">
        <v>58</v>
      </c>
      <c r="Y26" s="48">
        <v>0</v>
      </c>
      <c r="Z26" s="48">
        <v>1</v>
      </c>
      <c r="AA26" s="42" t="s">
        <v>58</v>
      </c>
      <c r="AB26" s="42" t="s">
        <v>62</v>
      </c>
      <c r="AC26" s="51">
        <v>125</v>
      </c>
      <c r="AD26" s="51" t="s">
        <v>62</v>
      </c>
      <c r="AE26" s="51" t="s">
        <v>62</v>
      </c>
      <c r="AF26" s="51">
        <v>125</v>
      </c>
      <c r="AG26" s="51">
        <v>125</v>
      </c>
      <c r="AH26" s="44">
        <v>119500</v>
      </c>
      <c r="AI26" s="45">
        <v>2390000</v>
      </c>
      <c r="AJ26" s="16">
        <v>45809</v>
      </c>
      <c r="AK26" s="25">
        <f t="shared" si="0"/>
        <v>4.8332999999999995</v>
      </c>
      <c r="AL26" s="13"/>
      <c r="AM26" s="13"/>
    </row>
    <row r="27" spans="1:39" ht="14.1">
      <c r="A27" s="49" t="s">
        <v>69</v>
      </c>
      <c r="B27" s="42" t="s">
        <v>94</v>
      </c>
      <c r="C27" s="42" t="s">
        <v>207</v>
      </c>
      <c r="D27" s="42" t="s">
        <v>109</v>
      </c>
      <c r="E27" s="15" t="s">
        <v>208</v>
      </c>
      <c r="F27" s="15" t="s">
        <v>209</v>
      </c>
      <c r="G27" s="15" t="s">
        <v>208</v>
      </c>
      <c r="H27" s="15" t="s">
        <v>210</v>
      </c>
      <c r="I27" s="42" t="s">
        <v>211</v>
      </c>
      <c r="J27" s="14" t="s">
        <v>212</v>
      </c>
      <c r="K27" s="42" t="s">
        <v>115</v>
      </c>
      <c r="L27" s="42" t="s">
        <v>99</v>
      </c>
      <c r="M27" s="42" t="s">
        <v>58</v>
      </c>
      <c r="N27" s="49" t="s">
        <v>59</v>
      </c>
      <c r="O27" s="24">
        <v>400</v>
      </c>
      <c r="P27" s="26">
        <v>0.4</v>
      </c>
      <c r="Q27" s="21">
        <v>645240</v>
      </c>
      <c r="R27" s="22">
        <v>645.24</v>
      </c>
      <c r="S27" s="22">
        <v>12904.8</v>
      </c>
      <c r="T27" s="55">
        <v>1292000</v>
      </c>
      <c r="U27" s="50">
        <v>0</v>
      </c>
      <c r="V27" s="50">
        <v>0</v>
      </c>
      <c r="W27" s="49" t="s">
        <v>58</v>
      </c>
      <c r="X27" s="30" t="s">
        <v>58</v>
      </c>
      <c r="Y27" s="48">
        <v>0</v>
      </c>
      <c r="Z27" s="48">
        <v>1</v>
      </c>
      <c r="AA27" s="42" t="s">
        <v>58</v>
      </c>
      <c r="AB27" s="42" t="s">
        <v>62</v>
      </c>
      <c r="AC27" s="51">
        <v>160</v>
      </c>
      <c r="AD27" s="51" t="s">
        <v>62</v>
      </c>
      <c r="AE27" s="51" t="s">
        <v>62</v>
      </c>
      <c r="AF27" s="51">
        <v>160</v>
      </c>
      <c r="AG27" s="51">
        <v>128</v>
      </c>
      <c r="AH27" s="44">
        <v>103238.39999999999</v>
      </c>
      <c r="AI27" s="45">
        <v>2064768</v>
      </c>
      <c r="AJ27" s="16">
        <v>45658</v>
      </c>
      <c r="AK27" s="25">
        <f t="shared" si="0"/>
        <v>5.2332999999999998</v>
      </c>
      <c r="AL27" s="13"/>
      <c r="AM27" s="13"/>
    </row>
    <row r="28" spans="1:39" ht="14.1">
      <c r="A28" s="49" t="s">
        <v>69</v>
      </c>
      <c r="B28" s="42" t="s">
        <v>94</v>
      </c>
      <c r="C28" s="42" t="s">
        <v>213</v>
      </c>
      <c r="D28" s="42" t="s">
        <v>109</v>
      </c>
      <c r="E28" s="15" t="s">
        <v>208</v>
      </c>
      <c r="F28" s="15" t="s">
        <v>209</v>
      </c>
      <c r="G28" s="15" t="s">
        <v>208</v>
      </c>
      <c r="H28" s="15" t="s">
        <v>210</v>
      </c>
      <c r="I28" s="42" t="s">
        <v>214</v>
      </c>
      <c r="J28" s="14" t="s">
        <v>212</v>
      </c>
      <c r="K28" s="42" t="s">
        <v>115</v>
      </c>
      <c r="L28" s="42" t="s">
        <v>99</v>
      </c>
      <c r="M28" s="42" t="s">
        <v>58</v>
      </c>
      <c r="N28" s="49" t="s">
        <v>59</v>
      </c>
      <c r="O28" s="24">
        <v>400</v>
      </c>
      <c r="P28" s="26">
        <v>0.4</v>
      </c>
      <c r="Q28" s="21">
        <v>676800</v>
      </c>
      <c r="R28" s="22">
        <v>676.8</v>
      </c>
      <c r="S28" s="22">
        <v>13536</v>
      </c>
      <c r="T28" s="55">
        <v>1172500</v>
      </c>
      <c r="U28" s="50">
        <v>0</v>
      </c>
      <c r="V28" s="50">
        <v>0</v>
      </c>
      <c r="W28" s="49" t="s">
        <v>58</v>
      </c>
      <c r="X28" s="30" t="s">
        <v>58</v>
      </c>
      <c r="Y28" s="48">
        <v>0</v>
      </c>
      <c r="Z28" s="48">
        <v>1</v>
      </c>
      <c r="AA28" s="42" t="s">
        <v>58</v>
      </c>
      <c r="AB28" s="42" t="s">
        <v>62</v>
      </c>
      <c r="AC28" s="51">
        <v>160</v>
      </c>
      <c r="AD28" s="51" t="s">
        <v>62</v>
      </c>
      <c r="AE28" s="51" t="s">
        <v>62</v>
      </c>
      <c r="AF28" s="51">
        <v>160</v>
      </c>
      <c r="AG28" s="51">
        <v>128</v>
      </c>
      <c r="AH28" s="44">
        <v>108288</v>
      </c>
      <c r="AI28" s="45">
        <v>2165760</v>
      </c>
      <c r="AJ28" s="16">
        <v>45658</v>
      </c>
      <c r="AK28" s="25">
        <f t="shared" si="0"/>
        <v>5.6333000000000002</v>
      </c>
      <c r="AL28" s="13"/>
      <c r="AM28" s="13"/>
    </row>
    <row r="29" spans="1:39" ht="14.1">
      <c r="A29" s="49" t="s">
        <v>69</v>
      </c>
      <c r="B29" s="42" t="s">
        <v>94</v>
      </c>
      <c r="C29" s="42" t="s">
        <v>215</v>
      </c>
      <c r="D29" s="42" t="s">
        <v>109</v>
      </c>
      <c r="E29" s="15" t="s">
        <v>216</v>
      </c>
      <c r="F29" s="15" t="s">
        <v>217</v>
      </c>
      <c r="G29" s="15" t="s">
        <v>216</v>
      </c>
      <c r="H29" s="15" t="s">
        <v>218</v>
      </c>
      <c r="I29" s="42" t="s">
        <v>219</v>
      </c>
      <c r="J29" s="14" t="s">
        <v>132</v>
      </c>
      <c r="K29" s="42" t="s">
        <v>91</v>
      </c>
      <c r="L29" s="42" t="s">
        <v>99</v>
      </c>
      <c r="M29" s="42" t="s">
        <v>58</v>
      </c>
      <c r="N29" s="49" t="s">
        <v>68</v>
      </c>
      <c r="O29" s="24">
        <v>720</v>
      </c>
      <c r="P29" s="26">
        <v>0.72</v>
      </c>
      <c r="Q29" s="21">
        <v>1121020</v>
      </c>
      <c r="R29" s="22">
        <v>1121.02</v>
      </c>
      <c r="S29" s="22">
        <v>22420.400000000001</v>
      </c>
      <c r="T29" s="55">
        <v>1632995</v>
      </c>
      <c r="U29" s="50">
        <v>0</v>
      </c>
      <c r="V29" s="50">
        <v>0</v>
      </c>
      <c r="W29" s="49" t="s">
        <v>58</v>
      </c>
      <c r="X29" s="30" t="s">
        <v>58</v>
      </c>
      <c r="Y29" s="48">
        <v>0</v>
      </c>
      <c r="Z29" s="48">
        <v>1</v>
      </c>
      <c r="AA29" s="42" t="s">
        <v>58</v>
      </c>
      <c r="AB29" s="42" t="s">
        <v>62</v>
      </c>
      <c r="AC29" s="51">
        <v>145</v>
      </c>
      <c r="AD29" s="51" t="s">
        <v>62</v>
      </c>
      <c r="AE29" s="51" t="s">
        <v>62</v>
      </c>
      <c r="AF29" s="51">
        <v>145</v>
      </c>
      <c r="AG29" s="51">
        <v>145</v>
      </c>
      <c r="AH29" s="44">
        <v>162547.9</v>
      </c>
      <c r="AI29" s="45">
        <v>3250958</v>
      </c>
      <c r="AJ29" s="16">
        <v>45473</v>
      </c>
      <c r="AK29" s="25">
        <f t="shared" si="0"/>
        <v>6.3532999999999999</v>
      </c>
      <c r="AL29" s="13"/>
      <c r="AM29" s="13"/>
    </row>
    <row r="30" spans="1:39" ht="14.1">
      <c r="A30" s="49" t="s">
        <v>69</v>
      </c>
      <c r="B30" s="42" t="s">
        <v>48</v>
      </c>
      <c r="C30" s="42" t="s">
        <v>220</v>
      </c>
      <c r="D30" s="42" t="s">
        <v>109</v>
      </c>
      <c r="E30" s="15" t="s">
        <v>221</v>
      </c>
      <c r="F30" s="15" t="s">
        <v>101</v>
      </c>
      <c r="G30" s="15" t="s">
        <v>221</v>
      </c>
      <c r="H30" s="42" t="s">
        <v>60</v>
      </c>
      <c r="I30" s="42" t="s">
        <v>222</v>
      </c>
      <c r="J30" s="14" t="s">
        <v>75</v>
      </c>
      <c r="K30" s="42" t="s">
        <v>84</v>
      </c>
      <c r="L30" s="42" t="s">
        <v>99</v>
      </c>
      <c r="M30" s="42" t="s">
        <v>61</v>
      </c>
      <c r="N30" s="49" t="s">
        <v>202</v>
      </c>
      <c r="O30" s="24">
        <v>448</v>
      </c>
      <c r="P30" s="26">
        <v>0.44800000000000001</v>
      </c>
      <c r="Q30" s="21">
        <v>710700</v>
      </c>
      <c r="R30" s="22">
        <v>710.7</v>
      </c>
      <c r="S30" s="22">
        <v>14214</v>
      </c>
      <c r="T30" s="55">
        <v>2000000</v>
      </c>
      <c r="U30" s="50">
        <v>0</v>
      </c>
      <c r="V30" s="50">
        <v>0</v>
      </c>
      <c r="W30" s="49" t="s">
        <v>58</v>
      </c>
      <c r="X30" s="30" t="s">
        <v>58</v>
      </c>
      <c r="Y30" s="48" t="s">
        <v>62</v>
      </c>
      <c r="Z30" s="48" t="s">
        <v>62</v>
      </c>
      <c r="AA30" s="42" t="s">
        <v>61</v>
      </c>
      <c r="AB30" s="42" t="s">
        <v>223</v>
      </c>
      <c r="AC30" s="51" t="s">
        <v>62</v>
      </c>
      <c r="AD30" s="51">
        <v>19.989999999999998</v>
      </c>
      <c r="AE30" s="51">
        <v>183.68</v>
      </c>
      <c r="AF30" s="51">
        <v>183.68</v>
      </c>
      <c r="AG30" s="51">
        <v>146.94</v>
      </c>
      <c r="AH30" s="44">
        <v>130541.376</v>
      </c>
      <c r="AI30" s="45">
        <v>2610827.52</v>
      </c>
      <c r="AJ30" s="16">
        <v>45505</v>
      </c>
      <c r="AK30" s="25">
        <f t="shared" si="0"/>
        <v>6.8013000000000003</v>
      </c>
      <c r="AL30" s="13"/>
      <c r="AM30" s="13"/>
    </row>
    <row r="31" spans="1:39" ht="14.1">
      <c r="A31" s="49" t="s">
        <v>69</v>
      </c>
      <c r="B31" s="42" t="s">
        <v>48</v>
      </c>
      <c r="C31" s="42" t="s">
        <v>224</v>
      </c>
      <c r="D31" s="42" t="s">
        <v>109</v>
      </c>
      <c r="E31" s="15" t="s">
        <v>221</v>
      </c>
      <c r="F31" s="53" t="s">
        <v>62</v>
      </c>
      <c r="G31" s="15" t="s">
        <v>221</v>
      </c>
      <c r="H31" s="15" t="s">
        <v>221</v>
      </c>
      <c r="I31" s="42" t="s">
        <v>225</v>
      </c>
      <c r="J31" s="14" t="s">
        <v>75</v>
      </c>
      <c r="K31" s="42" t="s">
        <v>84</v>
      </c>
      <c r="L31" s="42" t="s">
        <v>99</v>
      </c>
      <c r="M31" s="42" t="s">
        <v>61</v>
      </c>
      <c r="N31" s="49" t="s">
        <v>202</v>
      </c>
      <c r="O31" s="24">
        <v>260</v>
      </c>
      <c r="P31" s="26">
        <v>0.26</v>
      </c>
      <c r="Q31" s="21">
        <v>406000</v>
      </c>
      <c r="R31" s="22">
        <v>406</v>
      </c>
      <c r="S31" s="22">
        <v>8120</v>
      </c>
      <c r="T31" s="55">
        <v>20000000</v>
      </c>
      <c r="U31" s="50">
        <v>0</v>
      </c>
      <c r="V31" s="50">
        <v>0</v>
      </c>
      <c r="W31" s="49" t="s">
        <v>58</v>
      </c>
      <c r="X31" s="30" t="s">
        <v>58</v>
      </c>
      <c r="Y31" s="48" t="s">
        <v>62</v>
      </c>
      <c r="Z31" s="48" t="s">
        <v>62</v>
      </c>
      <c r="AA31" s="42" t="s">
        <v>61</v>
      </c>
      <c r="AB31" s="42" t="s">
        <v>223</v>
      </c>
      <c r="AC31" s="51" t="s">
        <v>62</v>
      </c>
      <c r="AD31" s="51">
        <v>19.989999999999998</v>
      </c>
      <c r="AE31" s="51">
        <v>183.68</v>
      </c>
      <c r="AF31" s="51">
        <v>183.68</v>
      </c>
      <c r="AG31" s="51">
        <v>146.94</v>
      </c>
      <c r="AH31" s="44">
        <v>74574.080000000002</v>
      </c>
      <c r="AI31" s="45">
        <v>1491481.6000000001</v>
      </c>
      <c r="AJ31" s="16">
        <v>45505</v>
      </c>
      <c r="AK31" s="25">
        <f t="shared" si="0"/>
        <v>7.0613000000000001</v>
      </c>
      <c r="AL31" s="13"/>
      <c r="AM31" s="13"/>
    </row>
    <row r="32" spans="1:39" ht="14.1">
      <c r="A32" s="49" t="s">
        <v>69</v>
      </c>
      <c r="B32" s="42" t="s">
        <v>94</v>
      </c>
      <c r="C32" s="42" t="s">
        <v>226</v>
      </c>
      <c r="D32" s="42" t="s">
        <v>109</v>
      </c>
      <c r="E32" s="15" t="s">
        <v>227</v>
      </c>
      <c r="F32" s="15" t="s">
        <v>228</v>
      </c>
      <c r="G32" s="15" t="s">
        <v>227</v>
      </c>
      <c r="H32" s="15" t="s">
        <v>229</v>
      </c>
      <c r="I32" s="42" t="s">
        <v>230</v>
      </c>
      <c r="J32" s="14" t="s">
        <v>75</v>
      </c>
      <c r="K32" s="42" t="s">
        <v>115</v>
      </c>
      <c r="L32" s="42" t="s">
        <v>99</v>
      </c>
      <c r="M32" s="42" t="s">
        <v>58</v>
      </c>
      <c r="N32" s="49" t="s">
        <v>68</v>
      </c>
      <c r="O32" s="24">
        <v>250</v>
      </c>
      <c r="P32" s="26">
        <v>0.25</v>
      </c>
      <c r="Q32" s="21">
        <v>394000</v>
      </c>
      <c r="R32" s="22">
        <v>394</v>
      </c>
      <c r="S32" s="22">
        <v>7880</v>
      </c>
      <c r="T32" s="55">
        <v>653600</v>
      </c>
      <c r="U32" s="50">
        <v>0</v>
      </c>
      <c r="V32" s="50">
        <v>0</v>
      </c>
      <c r="W32" s="49" t="s">
        <v>58</v>
      </c>
      <c r="X32" s="30" t="s">
        <v>58</v>
      </c>
      <c r="Y32" s="48">
        <v>0</v>
      </c>
      <c r="Z32" s="48">
        <v>1</v>
      </c>
      <c r="AA32" s="42" t="s">
        <v>61</v>
      </c>
      <c r="AB32" s="42" t="s">
        <v>229</v>
      </c>
      <c r="AC32" s="51">
        <v>148.80000000000001</v>
      </c>
      <c r="AD32" s="51" t="s">
        <v>62</v>
      </c>
      <c r="AE32" s="51" t="s">
        <v>62</v>
      </c>
      <c r="AF32" s="51">
        <v>148.80000000000001</v>
      </c>
      <c r="AG32" s="51">
        <v>148.80000000000001</v>
      </c>
      <c r="AH32" s="44">
        <v>58627.200000000004</v>
      </c>
      <c r="AI32" s="45">
        <v>1172544</v>
      </c>
      <c r="AJ32" s="16">
        <v>45214</v>
      </c>
      <c r="AK32" s="25">
        <f t="shared" si="0"/>
        <v>7.3113000000000001</v>
      </c>
      <c r="AL32" s="13"/>
      <c r="AM32" s="13"/>
    </row>
    <row r="33" spans="1:105" ht="14.1">
      <c r="A33" s="49" t="s">
        <v>231</v>
      </c>
      <c r="B33" s="42" t="s">
        <v>94</v>
      </c>
      <c r="C33" s="42" t="s">
        <v>232</v>
      </c>
      <c r="D33" s="42" t="s">
        <v>109</v>
      </c>
      <c r="E33" s="15" t="s">
        <v>233</v>
      </c>
      <c r="F33" s="15" t="s">
        <v>234</v>
      </c>
      <c r="G33" s="15" t="s">
        <v>233</v>
      </c>
      <c r="H33" s="15" t="s">
        <v>235</v>
      </c>
      <c r="I33" s="42" t="s">
        <v>236</v>
      </c>
      <c r="J33" s="14" t="s">
        <v>75</v>
      </c>
      <c r="K33" s="42" t="s">
        <v>91</v>
      </c>
      <c r="L33" s="42" t="s">
        <v>99</v>
      </c>
      <c r="M33" s="42" t="s">
        <v>58</v>
      </c>
      <c r="N33" s="49" t="s">
        <v>68</v>
      </c>
      <c r="O33" s="24">
        <v>480</v>
      </c>
      <c r="P33" s="26">
        <v>0.48</v>
      </c>
      <c r="Q33" s="21">
        <v>792000</v>
      </c>
      <c r="R33" s="22">
        <v>792</v>
      </c>
      <c r="S33" s="22">
        <v>15840</v>
      </c>
      <c r="T33" s="55">
        <v>1416359</v>
      </c>
      <c r="U33" s="50">
        <v>0</v>
      </c>
      <c r="V33" s="50">
        <v>0</v>
      </c>
      <c r="W33" s="49" t="s">
        <v>58</v>
      </c>
      <c r="X33" s="30" t="s">
        <v>58</v>
      </c>
      <c r="Y33" s="48">
        <v>0</v>
      </c>
      <c r="Z33" s="48">
        <v>1</v>
      </c>
      <c r="AA33" s="42" t="s">
        <v>61</v>
      </c>
      <c r="AB33" s="42" t="s">
        <v>237</v>
      </c>
      <c r="AC33" s="51">
        <v>150</v>
      </c>
      <c r="AD33" s="51" t="s">
        <v>62</v>
      </c>
      <c r="AE33" s="51" t="s">
        <v>62</v>
      </c>
      <c r="AF33" s="51">
        <v>150</v>
      </c>
      <c r="AG33" s="51">
        <v>150</v>
      </c>
      <c r="AH33" s="44">
        <v>0</v>
      </c>
      <c r="AI33" s="45">
        <v>0</v>
      </c>
      <c r="AJ33" s="16" t="s">
        <v>62</v>
      </c>
      <c r="AK33" s="25">
        <f t="shared" si="0"/>
        <v>7.3113000000000001</v>
      </c>
      <c r="AL33" s="21" t="s">
        <v>62</v>
      </c>
      <c r="AM33" s="21" t="s">
        <v>62</v>
      </c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</row>
    <row r="34" spans="1:105" ht="14.1">
      <c r="A34" s="49" t="s">
        <v>69</v>
      </c>
      <c r="B34" s="42" t="s">
        <v>94</v>
      </c>
      <c r="C34" s="42" t="s">
        <v>238</v>
      </c>
      <c r="D34" s="42" t="s">
        <v>109</v>
      </c>
      <c r="E34" s="15" t="s">
        <v>239</v>
      </c>
      <c r="F34" s="53" t="s">
        <v>62</v>
      </c>
      <c r="G34" s="15" t="s">
        <v>239</v>
      </c>
      <c r="H34" s="42" t="s">
        <v>60</v>
      </c>
      <c r="I34" s="42" t="s">
        <v>240</v>
      </c>
      <c r="J34" s="14" t="s">
        <v>241</v>
      </c>
      <c r="K34" s="42" t="s">
        <v>84</v>
      </c>
      <c r="L34" s="42" t="s">
        <v>85</v>
      </c>
      <c r="M34" s="42" t="s">
        <v>61</v>
      </c>
      <c r="N34" s="49" t="s">
        <v>59</v>
      </c>
      <c r="O34" s="24">
        <v>999</v>
      </c>
      <c r="P34" s="26">
        <v>0.999</v>
      </c>
      <c r="Q34" s="21">
        <v>2102500</v>
      </c>
      <c r="R34" s="22">
        <v>2102.5</v>
      </c>
      <c r="S34" s="22">
        <v>42050</v>
      </c>
      <c r="T34" s="55">
        <v>1431000</v>
      </c>
      <c r="U34" s="50">
        <v>0</v>
      </c>
      <c r="V34" s="50">
        <v>0</v>
      </c>
      <c r="W34" s="49" t="s">
        <v>58</v>
      </c>
      <c r="X34" s="30" t="s">
        <v>58</v>
      </c>
      <c r="Y34" s="48">
        <v>0</v>
      </c>
      <c r="Z34" s="48">
        <v>1</v>
      </c>
      <c r="AA34" s="42" t="s">
        <v>61</v>
      </c>
      <c r="AB34" s="42" t="s">
        <v>242</v>
      </c>
      <c r="AC34" s="51">
        <v>188.9</v>
      </c>
      <c r="AD34" s="51" t="s">
        <v>62</v>
      </c>
      <c r="AE34" s="51" t="s">
        <v>62</v>
      </c>
      <c r="AF34" s="51">
        <v>188.9</v>
      </c>
      <c r="AG34" s="51">
        <v>151.12</v>
      </c>
      <c r="AH34" s="44">
        <v>397162.25</v>
      </c>
      <c r="AI34" s="45">
        <v>7943245</v>
      </c>
      <c r="AJ34" s="16">
        <v>45657</v>
      </c>
      <c r="AK34" s="25">
        <f t="shared" si="0"/>
        <v>8.3102999999999998</v>
      </c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</row>
    <row r="35" spans="1:105" ht="14.1">
      <c r="A35" s="49" t="s">
        <v>243</v>
      </c>
      <c r="B35" s="42" t="s">
        <v>48</v>
      </c>
      <c r="C35" s="42" t="s">
        <v>244</v>
      </c>
      <c r="D35" s="42" t="s">
        <v>109</v>
      </c>
      <c r="E35" s="15" t="s">
        <v>245</v>
      </c>
      <c r="F35" s="15" t="s">
        <v>122</v>
      </c>
      <c r="G35" s="15" t="s">
        <v>245</v>
      </c>
      <c r="H35" s="15" t="s">
        <v>124</v>
      </c>
      <c r="I35" s="42" t="s">
        <v>125</v>
      </c>
      <c r="J35" s="14" t="s">
        <v>126</v>
      </c>
      <c r="K35" s="42" t="s">
        <v>91</v>
      </c>
      <c r="L35" s="42" t="s">
        <v>99</v>
      </c>
      <c r="M35" s="42" t="s">
        <v>58</v>
      </c>
      <c r="N35" s="49" t="s">
        <v>59</v>
      </c>
      <c r="O35" s="24">
        <v>750</v>
      </c>
      <c r="P35" s="26">
        <v>0.75</v>
      </c>
      <c r="Q35" s="21">
        <v>1245601.3999999999</v>
      </c>
      <c r="R35" s="22">
        <v>1245.6014</v>
      </c>
      <c r="S35" s="22">
        <v>24912.027999999998</v>
      </c>
      <c r="T35" s="55">
        <v>2060711.9</v>
      </c>
      <c r="U35" s="50">
        <v>0</v>
      </c>
      <c r="V35" s="50">
        <v>0</v>
      </c>
      <c r="W35" s="49" t="s">
        <v>58</v>
      </c>
      <c r="X35" s="30" t="s">
        <v>58</v>
      </c>
      <c r="Y35" s="48" t="s">
        <v>62</v>
      </c>
      <c r="Z35" s="48" t="s">
        <v>62</v>
      </c>
      <c r="AA35" s="42" t="s">
        <v>61</v>
      </c>
      <c r="AB35" s="42" t="s">
        <v>246</v>
      </c>
      <c r="AC35" s="51" t="s">
        <v>62</v>
      </c>
      <c r="AD35" s="51">
        <v>25.26</v>
      </c>
      <c r="AE35" s="51">
        <v>188.95</v>
      </c>
      <c r="AF35" s="51">
        <v>188.95</v>
      </c>
      <c r="AG35" s="51">
        <v>151.16</v>
      </c>
      <c r="AH35" s="44">
        <v>0</v>
      </c>
      <c r="AI35" s="45">
        <v>0</v>
      </c>
      <c r="AJ35" s="16" t="s">
        <v>62</v>
      </c>
      <c r="AK35" s="25">
        <f t="shared" si="0"/>
        <v>8.3102999999999998</v>
      </c>
      <c r="AL35" s="21" t="s">
        <v>62</v>
      </c>
      <c r="AM35" s="21" t="s">
        <v>62</v>
      </c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</row>
    <row r="36" spans="1:105" ht="14.1">
      <c r="A36" s="49" t="s">
        <v>243</v>
      </c>
      <c r="B36" s="42" t="s">
        <v>48</v>
      </c>
      <c r="C36" s="42" t="s">
        <v>247</v>
      </c>
      <c r="D36" s="42" t="s">
        <v>109</v>
      </c>
      <c r="E36" s="15" t="s">
        <v>248</v>
      </c>
      <c r="F36" s="15" t="s">
        <v>101</v>
      </c>
      <c r="G36" s="15" t="s">
        <v>248</v>
      </c>
      <c r="H36" s="15" t="s">
        <v>249</v>
      </c>
      <c r="I36" s="42" t="s">
        <v>250</v>
      </c>
      <c r="J36" s="14" t="s">
        <v>212</v>
      </c>
      <c r="K36" s="42" t="s">
        <v>84</v>
      </c>
      <c r="L36" s="42" t="s">
        <v>99</v>
      </c>
      <c r="M36" s="42" t="s">
        <v>58</v>
      </c>
      <c r="N36" s="49" t="s">
        <v>59</v>
      </c>
      <c r="O36" s="24">
        <v>300</v>
      </c>
      <c r="P36" s="26">
        <v>0.3</v>
      </c>
      <c r="Q36" s="21">
        <v>492979</v>
      </c>
      <c r="R36" s="22">
        <v>492.97899999999998</v>
      </c>
      <c r="S36" s="22">
        <v>9859.58</v>
      </c>
      <c r="T36" s="55">
        <v>1000000</v>
      </c>
      <c r="U36" s="50">
        <v>0</v>
      </c>
      <c r="V36" s="50">
        <v>0</v>
      </c>
      <c r="W36" s="49" t="s">
        <v>58</v>
      </c>
      <c r="X36" s="30" t="s">
        <v>58</v>
      </c>
      <c r="Y36" s="48" t="s">
        <v>62</v>
      </c>
      <c r="Z36" s="48" t="s">
        <v>62</v>
      </c>
      <c r="AA36" s="42" t="s">
        <v>58</v>
      </c>
      <c r="AB36" s="42" t="s">
        <v>62</v>
      </c>
      <c r="AC36" s="51" t="s">
        <v>62</v>
      </c>
      <c r="AD36" s="51">
        <v>26</v>
      </c>
      <c r="AE36" s="51">
        <v>189.69</v>
      </c>
      <c r="AF36" s="51">
        <v>189.69</v>
      </c>
      <c r="AG36" s="51">
        <v>151.75</v>
      </c>
      <c r="AH36" s="44">
        <v>0</v>
      </c>
      <c r="AI36" s="45">
        <v>0</v>
      </c>
      <c r="AJ36" s="16" t="s">
        <v>62</v>
      </c>
      <c r="AK36" s="25">
        <f t="shared" si="0"/>
        <v>8.3102999999999998</v>
      </c>
      <c r="AL36" s="21" t="s">
        <v>62</v>
      </c>
      <c r="AM36" s="21" t="s">
        <v>62</v>
      </c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</row>
    <row r="37" spans="1:105" ht="14.1">
      <c r="A37" s="49" t="s">
        <v>243</v>
      </c>
      <c r="B37" s="42" t="s">
        <v>94</v>
      </c>
      <c r="C37" s="42" t="s">
        <v>251</v>
      </c>
      <c r="D37" s="42" t="s">
        <v>109</v>
      </c>
      <c r="E37" s="15" t="s">
        <v>252</v>
      </c>
      <c r="F37" s="15" t="s">
        <v>62</v>
      </c>
      <c r="G37" s="15" t="s">
        <v>252</v>
      </c>
      <c r="H37" s="15" t="s">
        <v>253</v>
      </c>
      <c r="I37" s="42" t="s">
        <v>254</v>
      </c>
      <c r="J37" s="14" t="s">
        <v>255</v>
      </c>
      <c r="K37" s="42" t="s">
        <v>91</v>
      </c>
      <c r="L37" s="42" t="s">
        <v>85</v>
      </c>
      <c r="M37" s="42" t="s">
        <v>58</v>
      </c>
      <c r="N37" s="49" t="s">
        <v>59</v>
      </c>
      <c r="O37" s="24">
        <v>900</v>
      </c>
      <c r="P37" s="26">
        <v>0.9</v>
      </c>
      <c r="Q37" s="21">
        <v>1210000</v>
      </c>
      <c r="R37" s="22">
        <v>1210</v>
      </c>
      <c r="S37" s="22">
        <v>24200</v>
      </c>
      <c r="T37" s="55">
        <v>3090000</v>
      </c>
      <c r="U37" s="50">
        <v>0</v>
      </c>
      <c r="V37" s="50">
        <v>0</v>
      </c>
      <c r="W37" s="49" t="s">
        <v>58</v>
      </c>
      <c r="X37" s="30" t="s">
        <v>58</v>
      </c>
      <c r="Y37" s="48">
        <v>0</v>
      </c>
      <c r="Z37" s="48">
        <v>1</v>
      </c>
      <c r="AA37" s="42" t="s">
        <v>58</v>
      </c>
      <c r="AB37" s="42" t="s">
        <v>62</v>
      </c>
      <c r="AC37" s="51">
        <v>190</v>
      </c>
      <c r="AD37" s="51" t="s">
        <v>62</v>
      </c>
      <c r="AE37" s="51" t="s">
        <v>62</v>
      </c>
      <c r="AF37" s="51">
        <v>190</v>
      </c>
      <c r="AG37" s="51">
        <v>152</v>
      </c>
      <c r="AH37" s="44">
        <v>0</v>
      </c>
      <c r="AI37" s="45">
        <v>0</v>
      </c>
      <c r="AJ37" s="16" t="s">
        <v>62</v>
      </c>
      <c r="AK37" s="25">
        <f t="shared" si="0"/>
        <v>8.3102999999999998</v>
      </c>
      <c r="AL37" s="21" t="s">
        <v>62</v>
      </c>
      <c r="AM37" s="21" t="s">
        <v>62</v>
      </c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</row>
    <row r="38" spans="1:105" ht="14.1">
      <c r="A38" s="49" t="s">
        <v>243</v>
      </c>
      <c r="B38" s="42" t="s">
        <v>94</v>
      </c>
      <c r="C38" s="42" t="s">
        <v>256</v>
      </c>
      <c r="D38" s="42" t="s">
        <v>109</v>
      </c>
      <c r="E38" s="15" t="s">
        <v>80</v>
      </c>
      <c r="F38" s="15" t="s">
        <v>79</v>
      </c>
      <c r="G38" s="15" t="s">
        <v>80</v>
      </c>
      <c r="H38" s="15" t="s">
        <v>80</v>
      </c>
      <c r="I38" s="42" t="s">
        <v>257</v>
      </c>
      <c r="J38" s="14" t="s">
        <v>255</v>
      </c>
      <c r="K38" s="42" t="s">
        <v>84</v>
      </c>
      <c r="L38" s="42" t="s">
        <v>99</v>
      </c>
      <c r="M38" s="42" t="s">
        <v>61</v>
      </c>
      <c r="N38" s="49" t="s">
        <v>59</v>
      </c>
      <c r="O38" s="24">
        <v>580</v>
      </c>
      <c r="P38" s="26">
        <v>0.57999999999999996</v>
      </c>
      <c r="Q38" s="21">
        <v>762120</v>
      </c>
      <c r="R38" s="22">
        <v>762.12</v>
      </c>
      <c r="S38" s="22">
        <v>15242.4</v>
      </c>
      <c r="T38" s="55">
        <v>1750000</v>
      </c>
      <c r="U38" s="50">
        <v>0</v>
      </c>
      <c r="V38" s="50">
        <v>0</v>
      </c>
      <c r="W38" s="49" t="s">
        <v>58</v>
      </c>
      <c r="X38" s="30" t="s">
        <v>58</v>
      </c>
      <c r="Y38" s="48">
        <v>0</v>
      </c>
      <c r="Z38" s="48">
        <v>1</v>
      </c>
      <c r="AA38" s="42" t="s">
        <v>61</v>
      </c>
      <c r="AB38" s="42" t="s">
        <v>79</v>
      </c>
      <c r="AC38" s="51">
        <v>190</v>
      </c>
      <c r="AD38" s="51" t="s">
        <v>62</v>
      </c>
      <c r="AE38" s="51" t="s">
        <v>62</v>
      </c>
      <c r="AF38" s="51">
        <v>190</v>
      </c>
      <c r="AG38" s="51">
        <v>152</v>
      </c>
      <c r="AH38" s="44">
        <v>0</v>
      </c>
      <c r="AI38" s="45">
        <v>0</v>
      </c>
      <c r="AJ38" s="16" t="s">
        <v>62</v>
      </c>
      <c r="AK38" s="25">
        <f t="shared" si="0"/>
        <v>8.3102999999999998</v>
      </c>
      <c r="AL38" s="21" t="s">
        <v>62</v>
      </c>
      <c r="AM38" s="21" t="s">
        <v>62</v>
      </c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</row>
    <row r="39" spans="1:105" ht="14.1">
      <c r="A39" s="49" t="s">
        <v>243</v>
      </c>
      <c r="B39" s="42" t="s">
        <v>94</v>
      </c>
      <c r="C39" s="42" t="s">
        <v>258</v>
      </c>
      <c r="D39" s="42" t="s">
        <v>109</v>
      </c>
      <c r="E39" s="15" t="s">
        <v>259</v>
      </c>
      <c r="F39" s="15" t="s">
        <v>260</v>
      </c>
      <c r="G39" s="15" t="s">
        <v>259</v>
      </c>
      <c r="H39" s="15" t="s">
        <v>261</v>
      </c>
      <c r="I39" s="42" t="s">
        <v>262</v>
      </c>
      <c r="J39" s="14" t="s">
        <v>263</v>
      </c>
      <c r="K39" s="42" t="s">
        <v>91</v>
      </c>
      <c r="L39" s="42" t="s">
        <v>85</v>
      </c>
      <c r="M39" s="42" t="s">
        <v>58</v>
      </c>
      <c r="N39" s="49" t="s">
        <v>59</v>
      </c>
      <c r="O39" s="24">
        <v>295</v>
      </c>
      <c r="P39" s="26">
        <v>0.29499999999999998</v>
      </c>
      <c r="Q39" s="21">
        <v>452895.2</v>
      </c>
      <c r="R39" s="22">
        <v>452.89519999999999</v>
      </c>
      <c r="S39" s="22">
        <v>9057.9040000000005</v>
      </c>
      <c r="T39" s="55">
        <v>918801</v>
      </c>
      <c r="U39" s="50">
        <v>0</v>
      </c>
      <c r="V39" s="50">
        <v>0</v>
      </c>
      <c r="W39" s="49" t="s">
        <v>58</v>
      </c>
      <c r="X39" s="30" t="s">
        <v>58</v>
      </c>
      <c r="Y39" s="48">
        <v>0</v>
      </c>
      <c r="Z39" s="48">
        <v>1</v>
      </c>
      <c r="AA39" s="42" t="s">
        <v>61</v>
      </c>
      <c r="AB39" s="42" t="s">
        <v>264</v>
      </c>
      <c r="AC39" s="51">
        <v>190</v>
      </c>
      <c r="AD39" s="51" t="s">
        <v>62</v>
      </c>
      <c r="AE39" s="51" t="s">
        <v>62</v>
      </c>
      <c r="AF39" s="51">
        <v>190</v>
      </c>
      <c r="AG39" s="51">
        <v>152</v>
      </c>
      <c r="AH39" s="44">
        <v>0</v>
      </c>
      <c r="AI39" s="45">
        <v>0</v>
      </c>
      <c r="AJ39" s="16" t="s">
        <v>62</v>
      </c>
      <c r="AK39" s="25">
        <f t="shared" si="0"/>
        <v>8.3102999999999998</v>
      </c>
      <c r="AL39" s="21" t="s">
        <v>62</v>
      </c>
      <c r="AM39" s="21" t="s">
        <v>62</v>
      </c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77"/>
    </row>
    <row r="40" spans="1:105" ht="14.1">
      <c r="A40" s="49" t="s">
        <v>243</v>
      </c>
      <c r="B40" s="42" t="s">
        <v>94</v>
      </c>
      <c r="C40" s="42" t="s">
        <v>265</v>
      </c>
      <c r="D40" s="42" t="s">
        <v>109</v>
      </c>
      <c r="E40" s="15" t="s">
        <v>266</v>
      </c>
      <c r="F40" s="15" t="s">
        <v>267</v>
      </c>
      <c r="G40" s="15" t="s">
        <v>266</v>
      </c>
      <c r="H40" s="15" t="s">
        <v>266</v>
      </c>
      <c r="I40" s="42" t="s">
        <v>268</v>
      </c>
      <c r="J40" s="14" t="s">
        <v>269</v>
      </c>
      <c r="K40" s="42" t="s">
        <v>91</v>
      </c>
      <c r="L40" s="42" t="s">
        <v>99</v>
      </c>
      <c r="M40" s="42" t="s">
        <v>58</v>
      </c>
      <c r="N40" s="49" t="s">
        <v>68</v>
      </c>
      <c r="O40" s="24">
        <v>500</v>
      </c>
      <c r="P40" s="26">
        <v>0.5</v>
      </c>
      <c r="Q40" s="21">
        <v>712251</v>
      </c>
      <c r="R40" s="22">
        <v>712.25099999999998</v>
      </c>
      <c r="S40" s="22">
        <v>14245.02</v>
      </c>
      <c r="T40" s="55">
        <v>1480107</v>
      </c>
      <c r="U40" s="50">
        <v>0</v>
      </c>
      <c r="V40" s="50">
        <v>0</v>
      </c>
      <c r="W40" s="49" t="s">
        <v>58</v>
      </c>
      <c r="X40" s="30" t="s">
        <v>58</v>
      </c>
      <c r="Y40" s="48">
        <v>0</v>
      </c>
      <c r="Z40" s="48">
        <v>1</v>
      </c>
      <c r="AA40" s="42" t="s">
        <v>58</v>
      </c>
      <c r="AB40" s="42" t="s">
        <v>62</v>
      </c>
      <c r="AC40" s="51">
        <v>170</v>
      </c>
      <c r="AD40" s="51" t="s">
        <v>62</v>
      </c>
      <c r="AE40" s="51" t="s">
        <v>62</v>
      </c>
      <c r="AF40" s="51">
        <v>170</v>
      </c>
      <c r="AG40" s="51">
        <v>170</v>
      </c>
      <c r="AH40" s="44">
        <v>0</v>
      </c>
      <c r="AI40" s="45">
        <v>0</v>
      </c>
      <c r="AJ40" s="16" t="s">
        <v>62</v>
      </c>
      <c r="AK40" s="25">
        <f t="shared" si="0"/>
        <v>8.3102999999999998</v>
      </c>
      <c r="AL40" s="21" t="s">
        <v>62</v>
      </c>
      <c r="AM40" s="21" t="s">
        <v>62</v>
      </c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77"/>
    </row>
    <row r="41" spans="1:105" ht="14.1">
      <c r="A41" s="49" t="s">
        <v>243</v>
      </c>
      <c r="B41" s="42" t="s">
        <v>94</v>
      </c>
      <c r="C41" s="42" t="s">
        <v>270</v>
      </c>
      <c r="D41" s="42" t="s">
        <v>109</v>
      </c>
      <c r="E41" s="15" t="s">
        <v>129</v>
      </c>
      <c r="F41" s="15" t="s">
        <v>101</v>
      </c>
      <c r="G41" s="15" t="s">
        <v>129</v>
      </c>
      <c r="H41" s="15" t="s">
        <v>130</v>
      </c>
      <c r="I41" s="42" t="s">
        <v>131</v>
      </c>
      <c r="J41" s="14" t="s">
        <v>132</v>
      </c>
      <c r="K41" s="42" t="s">
        <v>84</v>
      </c>
      <c r="L41" s="42" t="s">
        <v>85</v>
      </c>
      <c r="M41" s="42" t="s">
        <v>58</v>
      </c>
      <c r="N41" s="49" t="s">
        <v>68</v>
      </c>
      <c r="O41" s="24">
        <v>990</v>
      </c>
      <c r="P41" s="26">
        <v>0.99</v>
      </c>
      <c r="Q41" s="21">
        <v>1786826</v>
      </c>
      <c r="R41" s="22">
        <v>1786.826</v>
      </c>
      <c r="S41" s="22">
        <v>35736.520000000004</v>
      </c>
      <c r="T41" s="55">
        <v>3000000</v>
      </c>
      <c r="U41" s="50">
        <v>0</v>
      </c>
      <c r="V41" s="50">
        <v>0</v>
      </c>
      <c r="W41" s="49" t="s">
        <v>58</v>
      </c>
      <c r="X41" s="30" t="s">
        <v>61</v>
      </c>
      <c r="Y41" s="48">
        <v>0</v>
      </c>
      <c r="Z41" s="48">
        <v>1</v>
      </c>
      <c r="AA41" s="42" t="s">
        <v>61</v>
      </c>
      <c r="AB41" s="42" t="s">
        <v>128</v>
      </c>
      <c r="AC41" s="51">
        <v>185</v>
      </c>
      <c r="AD41" s="51" t="s">
        <v>62</v>
      </c>
      <c r="AE41" s="51" t="s">
        <v>62</v>
      </c>
      <c r="AF41" s="51">
        <v>185</v>
      </c>
      <c r="AG41" s="51">
        <v>185</v>
      </c>
      <c r="AH41" s="44">
        <v>0</v>
      </c>
      <c r="AI41" s="45">
        <v>0</v>
      </c>
      <c r="AJ41" s="16" t="s">
        <v>62</v>
      </c>
      <c r="AK41" s="25">
        <f t="shared" si="0"/>
        <v>8.3102999999999998</v>
      </c>
      <c r="AL41" s="21" t="s">
        <v>62</v>
      </c>
      <c r="AM41" s="21" t="s">
        <v>62</v>
      </c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77"/>
    </row>
    <row r="42" spans="1:105" ht="14.1">
      <c r="A42" s="49" t="s">
        <v>69</v>
      </c>
      <c r="B42" s="42" t="s">
        <v>94</v>
      </c>
      <c r="C42" s="42" t="s">
        <v>271</v>
      </c>
      <c r="D42" s="42" t="s">
        <v>121</v>
      </c>
      <c r="E42" s="15" t="s">
        <v>252</v>
      </c>
      <c r="F42" s="15" t="s">
        <v>110</v>
      </c>
      <c r="G42" s="15" t="s">
        <v>253</v>
      </c>
      <c r="H42" s="15" t="s">
        <v>253</v>
      </c>
      <c r="I42" s="42" t="s">
        <v>254</v>
      </c>
      <c r="J42" s="42" t="s">
        <v>255</v>
      </c>
      <c r="K42" s="42" t="s">
        <v>91</v>
      </c>
      <c r="L42" s="42" t="s">
        <v>99</v>
      </c>
      <c r="M42" s="42" t="s">
        <v>58</v>
      </c>
      <c r="N42" s="49" t="s">
        <v>59</v>
      </c>
      <c r="O42" s="24">
        <v>900</v>
      </c>
      <c r="P42" s="26">
        <v>0.9</v>
      </c>
      <c r="Q42" s="21">
        <v>1210000</v>
      </c>
      <c r="R42" s="22">
        <v>1210</v>
      </c>
      <c r="S42" s="22">
        <v>24200</v>
      </c>
      <c r="T42" s="55">
        <v>3090000</v>
      </c>
      <c r="U42" s="50">
        <v>0</v>
      </c>
      <c r="V42" s="50">
        <v>0</v>
      </c>
      <c r="W42" s="49" t="s">
        <v>58</v>
      </c>
      <c r="X42" s="49" t="s">
        <v>61</v>
      </c>
      <c r="Y42" s="48">
        <v>0</v>
      </c>
      <c r="Z42" s="48">
        <v>1</v>
      </c>
      <c r="AA42" s="42" t="s">
        <v>61</v>
      </c>
      <c r="AB42" s="42" t="s">
        <v>110</v>
      </c>
      <c r="AC42" s="51">
        <v>174</v>
      </c>
      <c r="AD42" s="51" t="s">
        <v>62</v>
      </c>
      <c r="AE42" s="51" t="s">
        <v>62</v>
      </c>
      <c r="AF42" s="51">
        <v>174</v>
      </c>
      <c r="AG42" s="51">
        <v>139.19999999999999</v>
      </c>
      <c r="AH42" s="44">
        <v>210540</v>
      </c>
      <c r="AI42" s="44">
        <v>4210800</v>
      </c>
      <c r="AJ42" s="16">
        <v>45838</v>
      </c>
      <c r="AK42" s="25">
        <f t="shared" si="0"/>
        <v>9.2103000000000002</v>
      </c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</row>
    <row r="43" spans="1:105" ht="14.1">
      <c r="A43" s="49" t="s">
        <v>69</v>
      </c>
      <c r="B43" s="42" t="s">
        <v>48</v>
      </c>
      <c r="C43" s="42" t="s">
        <v>272</v>
      </c>
      <c r="D43" s="42" t="s">
        <v>121</v>
      </c>
      <c r="E43" s="15" t="s">
        <v>102</v>
      </c>
      <c r="F43" s="15" t="s">
        <v>62</v>
      </c>
      <c r="G43" s="15" t="s">
        <v>248</v>
      </c>
      <c r="H43" s="15" t="s">
        <v>249</v>
      </c>
      <c r="I43" s="42" t="s">
        <v>250</v>
      </c>
      <c r="J43" s="42" t="s">
        <v>212</v>
      </c>
      <c r="K43" s="42" t="s">
        <v>84</v>
      </c>
      <c r="L43" s="42" t="s">
        <v>99</v>
      </c>
      <c r="M43" s="42" t="s">
        <v>58</v>
      </c>
      <c r="N43" s="49" t="s">
        <v>59</v>
      </c>
      <c r="O43" s="24">
        <v>300</v>
      </c>
      <c r="P43" s="26">
        <v>0.3</v>
      </c>
      <c r="Q43" s="21">
        <v>492979</v>
      </c>
      <c r="R43" s="22">
        <v>492.97899999999998</v>
      </c>
      <c r="S43" s="22">
        <v>9859.58</v>
      </c>
      <c r="T43" s="55">
        <v>1000000</v>
      </c>
      <c r="U43" s="50">
        <v>0</v>
      </c>
      <c r="V43" s="50">
        <v>0</v>
      </c>
      <c r="W43" s="49" t="s">
        <v>58</v>
      </c>
      <c r="X43" s="49" t="s">
        <v>58</v>
      </c>
      <c r="Y43" s="48">
        <v>0</v>
      </c>
      <c r="Z43" s="48">
        <v>0</v>
      </c>
      <c r="AA43" s="42" t="s">
        <v>58</v>
      </c>
      <c r="AB43" s="42" t="s">
        <v>62</v>
      </c>
      <c r="AC43" s="51" t="s">
        <v>62</v>
      </c>
      <c r="AD43" s="51">
        <v>11</v>
      </c>
      <c r="AE43" s="51">
        <v>163.69</v>
      </c>
      <c r="AF43" s="51">
        <v>174.69</v>
      </c>
      <c r="AG43" s="51">
        <v>139.75</v>
      </c>
      <c r="AH43" s="44">
        <v>86118.501510000002</v>
      </c>
      <c r="AI43" s="44">
        <v>1722370.0301999999</v>
      </c>
      <c r="AJ43" s="16">
        <v>45791</v>
      </c>
      <c r="AK43" s="25">
        <f t="shared" si="0"/>
        <v>9.5103000000000009</v>
      </c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</row>
    <row r="44" spans="1:105" ht="14.1">
      <c r="A44" s="49" t="s">
        <v>69</v>
      </c>
      <c r="B44" s="42" t="s">
        <v>48</v>
      </c>
      <c r="C44" s="42" t="s">
        <v>273</v>
      </c>
      <c r="D44" s="42" t="s">
        <v>121</v>
      </c>
      <c r="E44" s="15" t="s">
        <v>274</v>
      </c>
      <c r="F44" s="15" t="s">
        <v>274</v>
      </c>
      <c r="G44" s="15" t="s">
        <v>275</v>
      </c>
      <c r="H44" s="15" t="s">
        <v>276</v>
      </c>
      <c r="I44" s="42" t="s">
        <v>277</v>
      </c>
      <c r="J44" s="42" t="s">
        <v>114</v>
      </c>
      <c r="K44" s="42" t="s">
        <v>91</v>
      </c>
      <c r="L44" s="42" t="s">
        <v>99</v>
      </c>
      <c r="M44" s="42" t="s">
        <v>58</v>
      </c>
      <c r="N44" s="49" t="s">
        <v>68</v>
      </c>
      <c r="O44" s="24">
        <v>700</v>
      </c>
      <c r="P44" s="26">
        <v>0.7</v>
      </c>
      <c r="Q44" s="21">
        <v>1112166</v>
      </c>
      <c r="R44" s="22">
        <v>1112.1659999999999</v>
      </c>
      <c r="S44" s="22">
        <v>22243.32</v>
      </c>
      <c r="T44" s="55">
        <v>1556891</v>
      </c>
      <c r="U44" s="50">
        <v>0</v>
      </c>
      <c r="V44" s="50">
        <v>0</v>
      </c>
      <c r="W44" s="49" t="s">
        <v>58</v>
      </c>
      <c r="X44" s="49" t="s">
        <v>61</v>
      </c>
      <c r="Y44" s="48">
        <v>0</v>
      </c>
      <c r="Z44" s="48">
        <v>0</v>
      </c>
      <c r="AA44" s="42" t="s">
        <v>61</v>
      </c>
      <c r="AB44" s="42" t="s">
        <v>274</v>
      </c>
      <c r="AC44" s="51" t="s">
        <v>62</v>
      </c>
      <c r="AD44" s="51">
        <v>-23.71</v>
      </c>
      <c r="AE44" s="51">
        <v>163.69</v>
      </c>
      <c r="AF44" s="51">
        <v>139.97999999999999</v>
      </c>
      <c r="AG44" s="51">
        <v>139.97999999999999</v>
      </c>
      <c r="AH44" s="44">
        <v>155680.99667999998</v>
      </c>
      <c r="AI44" s="44">
        <v>3113619.9335999996</v>
      </c>
      <c r="AJ44" s="16">
        <v>45446</v>
      </c>
      <c r="AK44" s="25">
        <f t="shared" si="0"/>
        <v>10.2103</v>
      </c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</row>
    <row r="45" spans="1:105" ht="14.1">
      <c r="A45" s="49" t="s">
        <v>69</v>
      </c>
      <c r="B45" s="42" t="s">
        <v>94</v>
      </c>
      <c r="C45" s="42" t="s">
        <v>278</v>
      </c>
      <c r="D45" s="42" t="s">
        <v>121</v>
      </c>
      <c r="E45" s="15" t="s">
        <v>79</v>
      </c>
      <c r="F45" s="15" t="s">
        <v>274</v>
      </c>
      <c r="G45" s="15" t="s">
        <v>80</v>
      </c>
      <c r="H45" s="15" t="s">
        <v>80</v>
      </c>
      <c r="I45" s="42" t="s">
        <v>257</v>
      </c>
      <c r="J45" s="42" t="s">
        <v>255</v>
      </c>
      <c r="K45" s="42" t="s">
        <v>84</v>
      </c>
      <c r="L45" s="42" t="s">
        <v>99</v>
      </c>
      <c r="M45" s="42" t="s">
        <v>61</v>
      </c>
      <c r="N45" s="49" t="s">
        <v>59</v>
      </c>
      <c r="O45" s="24">
        <v>580</v>
      </c>
      <c r="P45" s="26">
        <v>0.57999999999999996</v>
      </c>
      <c r="Q45" s="21">
        <v>763000</v>
      </c>
      <c r="R45" s="22">
        <v>763</v>
      </c>
      <c r="S45" s="22">
        <v>15260</v>
      </c>
      <c r="T45" s="55">
        <v>1750000</v>
      </c>
      <c r="U45" s="50">
        <v>0</v>
      </c>
      <c r="V45" s="50">
        <v>0</v>
      </c>
      <c r="W45" s="49" t="s">
        <v>58</v>
      </c>
      <c r="X45" s="49" t="s">
        <v>58</v>
      </c>
      <c r="Y45" s="48">
        <v>0</v>
      </c>
      <c r="Z45" s="48">
        <v>1</v>
      </c>
      <c r="AA45" s="42" t="s">
        <v>61</v>
      </c>
      <c r="AB45" s="42" t="s">
        <v>79</v>
      </c>
      <c r="AC45" s="51">
        <v>175</v>
      </c>
      <c r="AD45" s="51" t="s">
        <v>62</v>
      </c>
      <c r="AE45" s="51" t="s">
        <v>62</v>
      </c>
      <c r="AF45" s="51">
        <v>175</v>
      </c>
      <c r="AG45" s="51">
        <v>140</v>
      </c>
      <c r="AH45" s="44">
        <v>133525</v>
      </c>
      <c r="AI45" s="44">
        <v>2670500</v>
      </c>
      <c r="AJ45" s="16">
        <v>46174</v>
      </c>
      <c r="AK45" s="25">
        <f t="shared" si="0"/>
        <v>10.7903</v>
      </c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</row>
    <row r="46" spans="1:105" ht="14.1">
      <c r="A46" s="49" t="s">
        <v>69</v>
      </c>
      <c r="B46" s="42" t="s">
        <v>94</v>
      </c>
      <c r="C46" s="42" t="s">
        <v>279</v>
      </c>
      <c r="D46" s="42" t="s">
        <v>121</v>
      </c>
      <c r="E46" s="15" t="s">
        <v>79</v>
      </c>
      <c r="F46" s="15" t="s">
        <v>274</v>
      </c>
      <c r="G46" s="15" t="s">
        <v>280</v>
      </c>
      <c r="H46" s="15" t="s">
        <v>280</v>
      </c>
      <c r="I46" s="42" t="s">
        <v>281</v>
      </c>
      <c r="J46" s="42" t="s">
        <v>75</v>
      </c>
      <c r="K46" s="42" t="s">
        <v>84</v>
      </c>
      <c r="L46" s="42" t="s">
        <v>99</v>
      </c>
      <c r="M46" s="42" t="s">
        <v>61</v>
      </c>
      <c r="N46" s="49" t="s">
        <v>59</v>
      </c>
      <c r="O46" s="24">
        <v>750</v>
      </c>
      <c r="P46" s="26">
        <v>0.75</v>
      </c>
      <c r="Q46" s="21">
        <v>985500</v>
      </c>
      <c r="R46" s="22">
        <v>985.5</v>
      </c>
      <c r="S46" s="22">
        <v>19710</v>
      </c>
      <c r="T46" s="55">
        <v>1990000</v>
      </c>
      <c r="U46" s="50">
        <v>0</v>
      </c>
      <c r="V46" s="50">
        <v>0</v>
      </c>
      <c r="W46" s="49" t="s">
        <v>58</v>
      </c>
      <c r="X46" s="49" t="s">
        <v>58</v>
      </c>
      <c r="Y46" s="48">
        <v>0</v>
      </c>
      <c r="Z46" s="48">
        <v>1</v>
      </c>
      <c r="AA46" s="42" t="s">
        <v>61</v>
      </c>
      <c r="AB46" s="42" t="s">
        <v>274</v>
      </c>
      <c r="AC46" s="51">
        <v>179.38</v>
      </c>
      <c r="AD46" s="51" t="s">
        <v>62</v>
      </c>
      <c r="AE46" s="51" t="s">
        <v>62</v>
      </c>
      <c r="AF46" s="51">
        <v>179.38</v>
      </c>
      <c r="AG46" s="51">
        <v>143.5</v>
      </c>
      <c r="AH46" s="44">
        <v>176778.99</v>
      </c>
      <c r="AI46" s="44">
        <v>3535579.8</v>
      </c>
      <c r="AJ46" s="16">
        <v>46174</v>
      </c>
      <c r="AK46" s="25">
        <f t="shared" si="0"/>
        <v>11.5403</v>
      </c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</row>
    <row r="47" spans="1:105" ht="14.1">
      <c r="A47" s="49" t="s">
        <v>47</v>
      </c>
      <c r="B47" s="42" t="s">
        <v>94</v>
      </c>
      <c r="C47" s="42" t="s">
        <v>282</v>
      </c>
      <c r="D47" s="42" t="s">
        <v>121</v>
      </c>
      <c r="E47" s="15" t="s">
        <v>283</v>
      </c>
      <c r="F47" s="15" t="s">
        <v>62</v>
      </c>
      <c r="G47" s="15" t="s">
        <v>198</v>
      </c>
      <c r="H47" s="15" t="s">
        <v>198</v>
      </c>
      <c r="I47" s="42" t="s">
        <v>200</v>
      </c>
      <c r="J47" s="42" t="s">
        <v>75</v>
      </c>
      <c r="K47" s="42" t="s">
        <v>67</v>
      </c>
      <c r="L47" s="42" t="s">
        <v>201</v>
      </c>
      <c r="M47" s="42" t="s">
        <v>58</v>
      </c>
      <c r="N47" s="49" t="s">
        <v>202</v>
      </c>
      <c r="O47" s="24">
        <v>900</v>
      </c>
      <c r="P47" s="26">
        <v>0.9</v>
      </c>
      <c r="Q47" s="21">
        <v>1812548</v>
      </c>
      <c r="R47" s="22">
        <v>1812.548</v>
      </c>
      <c r="S47" s="22">
        <v>36250.959999999999</v>
      </c>
      <c r="T47" s="55">
        <v>5334406</v>
      </c>
      <c r="U47" s="50">
        <v>0</v>
      </c>
      <c r="V47" s="50">
        <v>0</v>
      </c>
      <c r="W47" s="49" t="s">
        <v>58</v>
      </c>
      <c r="X47" s="49" t="s">
        <v>61</v>
      </c>
      <c r="Y47" s="48">
        <v>1</v>
      </c>
      <c r="Z47" s="48">
        <v>0</v>
      </c>
      <c r="AA47" s="42" t="s">
        <v>58</v>
      </c>
      <c r="AB47" s="42" t="s">
        <v>62</v>
      </c>
      <c r="AC47" s="51">
        <v>180</v>
      </c>
      <c r="AD47" s="51" t="s">
        <v>62</v>
      </c>
      <c r="AE47" s="51" t="s">
        <v>62</v>
      </c>
      <c r="AF47" s="51">
        <v>180</v>
      </c>
      <c r="AG47" s="51">
        <v>144</v>
      </c>
      <c r="AH47" s="44">
        <v>0</v>
      </c>
      <c r="AI47" s="44">
        <v>0</v>
      </c>
      <c r="AJ47" s="16" t="s">
        <v>62</v>
      </c>
      <c r="AK47" s="25">
        <f t="shared" si="0"/>
        <v>11.5403</v>
      </c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</row>
    <row r="48" spans="1:105" ht="14.1">
      <c r="A48" s="49" t="s">
        <v>69</v>
      </c>
      <c r="B48" s="42" t="s">
        <v>94</v>
      </c>
      <c r="C48" s="42" t="s">
        <v>284</v>
      </c>
      <c r="D48" s="42" t="s">
        <v>121</v>
      </c>
      <c r="E48" s="15" t="s">
        <v>285</v>
      </c>
      <c r="F48" s="15" t="s">
        <v>285</v>
      </c>
      <c r="G48" s="15" t="s">
        <v>286</v>
      </c>
      <c r="H48" s="15" t="s">
        <v>287</v>
      </c>
      <c r="I48" s="42" t="s">
        <v>288</v>
      </c>
      <c r="J48" s="42" t="s">
        <v>241</v>
      </c>
      <c r="K48" s="42" t="s">
        <v>91</v>
      </c>
      <c r="L48" s="42" t="s">
        <v>99</v>
      </c>
      <c r="M48" s="42" t="s">
        <v>58</v>
      </c>
      <c r="N48" s="49" t="s">
        <v>202</v>
      </c>
      <c r="O48" s="24">
        <v>675</v>
      </c>
      <c r="P48" s="26">
        <v>0.67500000000000004</v>
      </c>
      <c r="Q48" s="21">
        <v>962600</v>
      </c>
      <c r="R48" s="22">
        <v>962.6</v>
      </c>
      <c r="S48" s="22">
        <v>19252</v>
      </c>
      <c r="T48" s="55">
        <v>2546720</v>
      </c>
      <c r="U48" s="50">
        <v>0</v>
      </c>
      <c r="V48" s="50">
        <v>0</v>
      </c>
      <c r="W48" s="49" t="s">
        <v>58</v>
      </c>
      <c r="X48" s="49" t="s">
        <v>61</v>
      </c>
      <c r="Y48" s="48">
        <v>0.1</v>
      </c>
      <c r="Z48" s="48">
        <v>0.9</v>
      </c>
      <c r="AA48" s="42" t="s">
        <v>61</v>
      </c>
      <c r="AB48" s="42" t="s">
        <v>285</v>
      </c>
      <c r="AC48" s="51">
        <v>183.4</v>
      </c>
      <c r="AD48" s="51" t="s">
        <v>62</v>
      </c>
      <c r="AE48" s="51" t="s">
        <v>62</v>
      </c>
      <c r="AF48" s="51">
        <v>183.4</v>
      </c>
      <c r="AG48" s="51">
        <v>146.72</v>
      </c>
      <c r="AH48" s="44">
        <v>176540.84</v>
      </c>
      <c r="AI48" s="44">
        <v>3530816.8</v>
      </c>
      <c r="AJ48" s="16">
        <v>45657</v>
      </c>
      <c r="AK48" s="25">
        <f t="shared" si="0"/>
        <v>12.215300000000001</v>
      </c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</row>
    <row r="49" spans="1:37" ht="14.1">
      <c r="A49" s="49" t="s">
        <v>69</v>
      </c>
      <c r="B49" s="42" t="s">
        <v>94</v>
      </c>
      <c r="C49" s="42" t="s">
        <v>289</v>
      </c>
      <c r="D49" s="42" t="s">
        <v>121</v>
      </c>
      <c r="E49" s="15" t="s">
        <v>285</v>
      </c>
      <c r="F49" s="15" t="s">
        <v>285</v>
      </c>
      <c r="G49" s="15" t="s">
        <v>290</v>
      </c>
      <c r="H49" s="15" t="s">
        <v>287</v>
      </c>
      <c r="I49" s="42" t="s">
        <v>291</v>
      </c>
      <c r="J49" s="42" t="s">
        <v>241</v>
      </c>
      <c r="K49" s="42" t="s">
        <v>91</v>
      </c>
      <c r="L49" s="42" t="s">
        <v>99</v>
      </c>
      <c r="M49" s="42" t="s">
        <v>58</v>
      </c>
      <c r="N49" s="49" t="s">
        <v>68</v>
      </c>
      <c r="O49" s="24">
        <v>375</v>
      </c>
      <c r="P49" s="26">
        <v>0.375</v>
      </c>
      <c r="Q49" s="21">
        <v>677600</v>
      </c>
      <c r="R49" s="22">
        <v>677.6</v>
      </c>
      <c r="S49" s="22">
        <v>13552</v>
      </c>
      <c r="T49" s="55">
        <v>1153372.5</v>
      </c>
      <c r="U49" s="50">
        <v>0</v>
      </c>
      <c r="V49" s="50">
        <v>0</v>
      </c>
      <c r="W49" s="49" t="s">
        <v>58</v>
      </c>
      <c r="X49" s="49" t="s">
        <v>58</v>
      </c>
      <c r="Y49" s="48">
        <v>0.1</v>
      </c>
      <c r="Z49" s="48">
        <v>0.9</v>
      </c>
      <c r="AA49" s="42" t="s">
        <v>61</v>
      </c>
      <c r="AB49" s="42" t="s">
        <v>292</v>
      </c>
      <c r="AC49" s="51">
        <v>159.19999999999999</v>
      </c>
      <c r="AD49" s="51" t="s">
        <v>62</v>
      </c>
      <c r="AE49" s="51" t="s">
        <v>62</v>
      </c>
      <c r="AF49" s="51">
        <v>159.19999999999999</v>
      </c>
      <c r="AG49" s="51">
        <v>159.19999999999999</v>
      </c>
      <c r="AH49" s="44">
        <v>107873.91999999998</v>
      </c>
      <c r="AI49" s="44">
        <v>2157478.3999999994</v>
      </c>
      <c r="AJ49" s="16">
        <v>45436</v>
      </c>
      <c r="AK49" s="25">
        <f t="shared" si="0"/>
        <v>12.590300000000001</v>
      </c>
    </row>
    <row r="50" spans="1:37" ht="14.1">
      <c r="A50" s="49" t="s">
        <v>69</v>
      </c>
      <c r="B50" s="42" t="s">
        <v>94</v>
      </c>
      <c r="C50" s="42" t="s">
        <v>293</v>
      </c>
      <c r="D50" s="42" t="s">
        <v>121</v>
      </c>
      <c r="E50" s="15" t="s">
        <v>285</v>
      </c>
      <c r="F50" s="15" t="s">
        <v>285</v>
      </c>
      <c r="G50" s="15" t="s">
        <v>294</v>
      </c>
      <c r="H50" s="15" t="s">
        <v>287</v>
      </c>
      <c r="I50" s="42" t="s">
        <v>295</v>
      </c>
      <c r="J50" s="42" t="s">
        <v>241</v>
      </c>
      <c r="K50" s="42" t="s">
        <v>91</v>
      </c>
      <c r="L50" s="42" t="s">
        <v>99</v>
      </c>
      <c r="M50" s="42" t="s">
        <v>58</v>
      </c>
      <c r="N50" s="49" t="s">
        <v>68</v>
      </c>
      <c r="O50" s="24">
        <v>300</v>
      </c>
      <c r="P50" s="26">
        <v>0.3</v>
      </c>
      <c r="Q50" s="21">
        <v>405930</v>
      </c>
      <c r="R50" s="22">
        <v>405.93</v>
      </c>
      <c r="S50" s="22">
        <v>8118.6</v>
      </c>
      <c r="T50" s="55">
        <v>964085</v>
      </c>
      <c r="U50" s="50">
        <v>0</v>
      </c>
      <c r="V50" s="50">
        <v>0</v>
      </c>
      <c r="W50" s="49" t="s">
        <v>58</v>
      </c>
      <c r="X50" s="49" t="s">
        <v>58</v>
      </c>
      <c r="Y50" s="48">
        <v>0.1</v>
      </c>
      <c r="Z50" s="48">
        <v>0.9</v>
      </c>
      <c r="AA50" s="42" t="s">
        <v>61</v>
      </c>
      <c r="AB50" s="42" t="s">
        <v>285</v>
      </c>
      <c r="AC50" s="51">
        <v>161.4</v>
      </c>
      <c r="AD50" s="51" t="s">
        <v>62</v>
      </c>
      <c r="AE50" s="51" t="s">
        <v>62</v>
      </c>
      <c r="AF50" s="51">
        <v>161.4</v>
      </c>
      <c r="AG50" s="51">
        <v>161.4</v>
      </c>
      <c r="AH50" s="44">
        <v>65517.101999999999</v>
      </c>
      <c r="AI50" s="44">
        <v>1310342.04</v>
      </c>
      <c r="AJ50" s="16">
        <v>45473</v>
      </c>
      <c r="AK50" s="25">
        <f t="shared" si="0"/>
        <v>12.890300000000002</v>
      </c>
    </row>
    <row r="51" spans="1:37" ht="14.1">
      <c r="A51" s="49" t="s">
        <v>69</v>
      </c>
      <c r="B51" s="42" t="s">
        <v>94</v>
      </c>
      <c r="C51" s="42" t="s">
        <v>296</v>
      </c>
      <c r="D51" s="42" t="s">
        <v>121</v>
      </c>
      <c r="E51" s="15" t="s">
        <v>285</v>
      </c>
      <c r="F51" s="15" t="s">
        <v>285</v>
      </c>
      <c r="G51" s="15" t="s">
        <v>297</v>
      </c>
      <c r="H51" s="15" t="s">
        <v>298</v>
      </c>
      <c r="I51" s="42" t="s">
        <v>299</v>
      </c>
      <c r="J51" s="42" t="s">
        <v>206</v>
      </c>
      <c r="K51" s="42" t="s">
        <v>91</v>
      </c>
      <c r="L51" s="42" t="s">
        <v>99</v>
      </c>
      <c r="M51" s="42" t="s">
        <v>58</v>
      </c>
      <c r="N51" s="49" t="s">
        <v>68</v>
      </c>
      <c r="O51" s="24">
        <v>350</v>
      </c>
      <c r="P51" s="26">
        <v>0.35</v>
      </c>
      <c r="Q51" s="21">
        <v>495305</v>
      </c>
      <c r="R51" s="22">
        <v>495.30500000000001</v>
      </c>
      <c r="S51" s="22">
        <v>9906.1</v>
      </c>
      <c r="T51" s="55">
        <v>975147.5</v>
      </c>
      <c r="U51" s="50">
        <v>0</v>
      </c>
      <c r="V51" s="50">
        <v>0</v>
      </c>
      <c r="W51" s="49" t="s">
        <v>58</v>
      </c>
      <c r="X51" s="49" t="s">
        <v>58</v>
      </c>
      <c r="Y51" s="48">
        <v>0.1</v>
      </c>
      <c r="Z51" s="48">
        <v>0.9</v>
      </c>
      <c r="AA51" s="42" t="s">
        <v>61</v>
      </c>
      <c r="AB51" s="42" t="s">
        <v>285</v>
      </c>
      <c r="AC51" s="51">
        <v>162.4</v>
      </c>
      <c r="AD51" s="51" t="s">
        <v>62</v>
      </c>
      <c r="AE51" s="51" t="s">
        <v>62</v>
      </c>
      <c r="AF51" s="51">
        <v>162.4</v>
      </c>
      <c r="AG51" s="51">
        <v>162.4</v>
      </c>
      <c r="AH51" s="44">
        <v>80437.532000000007</v>
      </c>
      <c r="AI51" s="44">
        <v>1608750.6400000001</v>
      </c>
      <c r="AJ51" s="16">
        <v>45517</v>
      </c>
      <c r="AK51" s="25">
        <f t="shared" si="0"/>
        <v>13.240300000000001</v>
      </c>
    </row>
    <row r="52" spans="1:37" ht="14.1">
      <c r="A52" s="49" t="s">
        <v>69</v>
      </c>
      <c r="B52" s="42" t="s">
        <v>94</v>
      </c>
      <c r="C52" s="42" t="s">
        <v>300</v>
      </c>
      <c r="D52" s="42" t="s">
        <v>121</v>
      </c>
      <c r="E52" s="15" t="s">
        <v>179</v>
      </c>
      <c r="F52" s="15" t="s">
        <v>179</v>
      </c>
      <c r="G52" s="15" t="s">
        <v>180</v>
      </c>
      <c r="H52" s="15" t="s">
        <v>181</v>
      </c>
      <c r="I52" s="42" t="s">
        <v>301</v>
      </c>
      <c r="J52" s="42" t="s">
        <v>66</v>
      </c>
      <c r="K52" s="42" t="s">
        <v>91</v>
      </c>
      <c r="L52" s="42" t="s">
        <v>99</v>
      </c>
      <c r="M52" s="42" t="s">
        <v>58</v>
      </c>
      <c r="N52" s="49" t="s">
        <v>68</v>
      </c>
      <c r="O52" s="24">
        <v>562.5</v>
      </c>
      <c r="P52" s="26">
        <v>0.5625</v>
      </c>
      <c r="Q52" s="21">
        <v>838810</v>
      </c>
      <c r="R52" s="22">
        <v>838.81</v>
      </c>
      <c r="S52" s="22">
        <v>16776.199999999997</v>
      </c>
      <c r="T52" s="55">
        <v>1640145</v>
      </c>
      <c r="U52" s="50">
        <v>0</v>
      </c>
      <c r="V52" s="50">
        <v>0</v>
      </c>
      <c r="W52" s="49" t="s">
        <v>58</v>
      </c>
      <c r="X52" s="49" t="s">
        <v>58</v>
      </c>
      <c r="Y52" s="48">
        <v>0.1</v>
      </c>
      <c r="Z52" s="48">
        <v>0.9</v>
      </c>
      <c r="AA52" s="42" t="s">
        <v>61</v>
      </c>
      <c r="AB52" s="42" t="s">
        <v>179</v>
      </c>
      <c r="AC52" s="51">
        <v>164.9</v>
      </c>
      <c r="AD52" s="51" t="s">
        <v>62</v>
      </c>
      <c r="AE52" s="51" t="s">
        <v>62</v>
      </c>
      <c r="AF52" s="51">
        <v>164.9</v>
      </c>
      <c r="AG52" s="51">
        <v>164.9</v>
      </c>
      <c r="AH52" s="44">
        <v>138319.769</v>
      </c>
      <c r="AI52" s="44">
        <v>2766395.38</v>
      </c>
      <c r="AJ52" s="16">
        <v>45596</v>
      </c>
      <c r="AK52" s="25">
        <f t="shared" si="0"/>
        <v>13.802800000000001</v>
      </c>
    </row>
    <row r="53" spans="1:37" ht="14.1">
      <c r="A53" s="49" t="s">
        <v>69</v>
      </c>
      <c r="B53" s="42" t="s">
        <v>94</v>
      </c>
      <c r="C53" s="42" t="s">
        <v>302</v>
      </c>
      <c r="D53" s="42" t="s">
        <v>121</v>
      </c>
      <c r="E53" s="15" t="s">
        <v>179</v>
      </c>
      <c r="F53" s="15" t="s">
        <v>179</v>
      </c>
      <c r="G53" s="15" t="s">
        <v>303</v>
      </c>
      <c r="H53" s="15" t="s">
        <v>181</v>
      </c>
      <c r="I53" s="42" t="s">
        <v>304</v>
      </c>
      <c r="J53" s="42" t="s">
        <v>241</v>
      </c>
      <c r="K53" s="42" t="s">
        <v>305</v>
      </c>
      <c r="L53" s="42" t="s">
        <v>99</v>
      </c>
      <c r="M53" s="42" t="s">
        <v>58</v>
      </c>
      <c r="N53" s="49" t="s">
        <v>68</v>
      </c>
      <c r="O53" s="24">
        <v>350</v>
      </c>
      <c r="P53" s="26">
        <v>0.35</v>
      </c>
      <c r="Q53" s="21">
        <v>490360</v>
      </c>
      <c r="R53" s="22">
        <v>490.36</v>
      </c>
      <c r="S53" s="22">
        <v>9807.2000000000007</v>
      </c>
      <c r="T53" s="55">
        <v>960870</v>
      </c>
      <c r="U53" s="50">
        <v>0</v>
      </c>
      <c r="V53" s="50">
        <v>0</v>
      </c>
      <c r="W53" s="49" t="s">
        <v>58</v>
      </c>
      <c r="X53" s="49" t="s">
        <v>58</v>
      </c>
      <c r="Y53" s="48">
        <v>0.1</v>
      </c>
      <c r="Z53" s="48">
        <v>0.9</v>
      </c>
      <c r="AA53" s="42" t="s">
        <v>61</v>
      </c>
      <c r="AB53" s="42" t="s">
        <v>179</v>
      </c>
      <c r="AC53" s="51">
        <v>166.49</v>
      </c>
      <c r="AD53" s="51" t="s">
        <v>62</v>
      </c>
      <c r="AE53" s="51" t="s">
        <v>62</v>
      </c>
      <c r="AF53" s="51">
        <v>166.49</v>
      </c>
      <c r="AG53" s="51">
        <v>166.49</v>
      </c>
      <c r="AH53" s="44">
        <v>81640.036400000012</v>
      </c>
      <c r="AI53" s="44">
        <v>1632800.7280000001</v>
      </c>
      <c r="AJ53" s="16">
        <v>45565</v>
      </c>
      <c r="AK53" s="25">
        <f t="shared" si="0"/>
        <v>14.152800000000001</v>
      </c>
    </row>
    <row r="54" spans="1:37" ht="14.1">
      <c r="A54" s="49" t="s">
        <v>243</v>
      </c>
      <c r="B54" s="42" t="s">
        <v>94</v>
      </c>
      <c r="C54" s="42" t="s">
        <v>306</v>
      </c>
      <c r="D54" s="42" t="s">
        <v>121</v>
      </c>
      <c r="E54" s="15" t="s">
        <v>285</v>
      </c>
      <c r="F54" s="15" t="s">
        <v>285</v>
      </c>
      <c r="G54" s="15" t="s">
        <v>307</v>
      </c>
      <c r="H54" s="15" t="s">
        <v>287</v>
      </c>
      <c r="I54" s="42" t="s">
        <v>308</v>
      </c>
      <c r="J54" s="42" t="s">
        <v>241</v>
      </c>
      <c r="K54" s="42" t="s">
        <v>91</v>
      </c>
      <c r="L54" s="42" t="s">
        <v>99</v>
      </c>
      <c r="M54" s="42" t="s">
        <v>58</v>
      </c>
      <c r="N54" s="49" t="s">
        <v>68</v>
      </c>
      <c r="O54" s="24">
        <v>250</v>
      </c>
      <c r="P54" s="26">
        <v>0.25</v>
      </c>
      <c r="Q54" s="21">
        <v>368623</v>
      </c>
      <c r="R54" s="22">
        <v>368.62299999999999</v>
      </c>
      <c r="S54" s="22">
        <v>7372.46</v>
      </c>
      <c r="T54" s="55">
        <v>641980</v>
      </c>
      <c r="U54" s="50">
        <v>0</v>
      </c>
      <c r="V54" s="50">
        <v>0</v>
      </c>
      <c r="W54" s="49" t="s">
        <v>58</v>
      </c>
      <c r="X54" s="49" t="s">
        <v>58</v>
      </c>
      <c r="Y54" s="48">
        <v>0.1</v>
      </c>
      <c r="Z54" s="48">
        <v>0.9</v>
      </c>
      <c r="AA54" s="42" t="s">
        <v>61</v>
      </c>
      <c r="AB54" s="42" t="s">
        <v>285</v>
      </c>
      <c r="AC54" s="51">
        <v>172.4</v>
      </c>
      <c r="AD54" s="51" t="s">
        <v>62</v>
      </c>
      <c r="AE54" s="51" t="s">
        <v>62</v>
      </c>
      <c r="AF54" s="51">
        <v>172.4</v>
      </c>
      <c r="AG54" s="51">
        <v>172.4</v>
      </c>
      <c r="AH54" s="44">
        <v>0</v>
      </c>
      <c r="AI54" s="44">
        <v>0</v>
      </c>
      <c r="AJ54" s="16" t="s">
        <v>62</v>
      </c>
      <c r="AK54" s="25">
        <f t="shared" si="0"/>
        <v>14.152800000000001</v>
      </c>
    </row>
    <row r="55" spans="1:37" ht="14.1">
      <c r="A55" s="49" t="s">
        <v>243</v>
      </c>
      <c r="B55" s="42" t="s">
        <v>48</v>
      </c>
      <c r="C55" s="42" t="s">
        <v>309</v>
      </c>
      <c r="D55" s="42" t="s">
        <v>121</v>
      </c>
      <c r="E55" s="15" t="s">
        <v>292</v>
      </c>
      <c r="F55" s="15" t="s">
        <v>292</v>
      </c>
      <c r="G55" s="15" t="s">
        <v>310</v>
      </c>
      <c r="H55" s="15" t="s">
        <v>311</v>
      </c>
      <c r="I55" s="42" t="s">
        <v>312</v>
      </c>
      <c r="J55" s="42" t="s">
        <v>313</v>
      </c>
      <c r="K55" s="42" t="s">
        <v>91</v>
      </c>
      <c r="L55" s="42" t="s">
        <v>99</v>
      </c>
      <c r="M55" s="42" t="s">
        <v>58</v>
      </c>
      <c r="N55" s="49" t="s">
        <v>202</v>
      </c>
      <c r="O55" s="24">
        <v>562.5</v>
      </c>
      <c r="P55" s="26">
        <v>0.5625</v>
      </c>
      <c r="Q55" s="21">
        <v>825600</v>
      </c>
      <c r="R55" s="22">
        <v>825.6</v>
      </c>
      <c r="S55" s="22">
        <v>16512</v>
      </c>
      <c r="T55" s="55">
        <v>2043810</v>
      </c>
      <c r="U55" s="50">
        <v>0</v>
      </c>
      <c r="V55" s="50">
        <v>0</v>
      </c>
      <c r="W55" s="49" t="s">
        <v>58</v>
      </c>
      <c r="X55" s="49" t="s">
        <v>58</v>
      </c>
      <c r="Y55" s="48">
        <v>0</v>
      </c>
      <c r="Z55" s="48">
        <v>0</v>
      </c>
      <c r="AA55" s="42" t="s">
        <v>61</v>
      </c>
      <c r="AB55" s="42" t="s">
        <v>292</v>
      </c>
      <c r="AC55" s="51" t="s">
        <v>62</v>
      </c>
      <c r="AD55" s="51">
        <v>24.5</v>
      </c>
      <c r="AE55" s="51">
        <v>163.69</v>
      </c>
      <c r="AF55" s="51">
        <v>188.19</v>
      </c>
      <c r="AG55" s="51">
        <v>174.80760000000001</v>
      </c>
      <c r="AH55" s="44">
        <v>0</v>
      </c>
      <c r="AI55" s="44">
        <v>0</v>
      </c>
      <c r="AJ55" s="16" t="s">
        <v>62</v>
      </c>
      <c r="AK55" s="25">
        <f t="shared" si="0"/>
        <v>14.152800000000001</v>
      </c>
    </row>
    <row r="56" spans="1:37" ht="14.1">
      <c r="A56" s="49" t="s">
        <v>243</v>
      </c>
      <c r="B56" s="42" t="s">
        <v>48</v>
      </c>
      <c r="C56" s="42" t="s">
        <v>314</v>
      </c>
      <c r="D56" s="42" t="s">
        <v>121</v>
      </c>
      <c r="E56" s="15" t="s">
        <v>315</v>
      </c>
      <c r="F56" s="15" t="s">
        <v>62</v>
      </c>
      <c r="G56" s="15" t="s">
        <v>316</v>
      </c>
      <c r="H56" s="15" t="s">
        <v>317</v>
      </c>
      <c r="I56" s="42" t="s">
        <v>318</v>
      </c>
      <c r="J56" s="42" t="s">
        <v>212</v>
      </c>
      <c r="K56" s="42" t="s">
        <v>76</v>
      </c>
      <c r="L56" s="42" t="s">
        <v>99</v>
      </c>
      <c r="M56" s="42" t="s">
        <v>58</v>
      </c>
      <c r="N56" s="49" t="s">
        <v>68</v>
      </c>
      <c r="O56" s="24">
        <v>280</v>
      </c>
      <c r="P56" s="26">
        <v>0.28000000000000003</v>
      </c>
      <c r="Q56" s="21">
        <v>441182</v>
      </c>
      <c r="R56" s="22">
        <v>441.18200000000002</v>
      </c>
      <c r="S56" s="22">
        <v>8823.64</v>
      </c>
      <c r="T56" s="55">
        <v>797250</v>
      </c>
      <c r="U56" s="50">
        <v>0</v>
      </c>
      <c r="V56" s="50">
        <v>0</v>
      </c>
      <c r="W56" s="49" t="s">
        <v>58</v>
      </c>
      <c r="X56" s="49" t="s">
        <v>58</v>
      </c>
      <c r="Y56" s="48">
        <v>0</v>
      </c>
      <c r="Z56" s="48">
        <v>0</v>
      </c>
      <c r="AA56" s="42" t="s">
        <v>58</v>
      </c>
      <c r="AB56" s="42" t="s">
        <v>62</v>
      </c>
      <c r="AC56" s="51" t="s">
        <v>62</v>
      </c>
      <c r="AD56" s="51">
        <v>50</v>
      </c>
      <c r="AE56" s="51">
        <v>138.05000000000001</v>
      </c>
      <c r="AF56" s="51">
        <v>188.05</v>
      </c>
      <c r="AG56" s="51">
        <v>188.05</v>
      </c>
      <c r="AH56" s="44">
        <v>0</v>
      </c>
      <c r="AI56" s="44">
        <v>0</v>
      </c>
      <c r="AJ56" s="16" t="s">
        <v>62</v>
      </c>
      <c r="AK56" s="25">
        <f t="shared" si="0"/>
        <v>14.152800000000001</v>
      </c>
    </row>
    <row r="57" spans="1:37" ht="14.1">
      <c r="A57" s="49" t="s">
        <v>69</v>
      </c>
      <c r="B57" s="42" t="s">
        <v>77</v>
      </c>
      <c r="C57" s="42" t="s">
        <v>319</v>
      </c>
      <c r="D57" s="42" t="s">
        <v>71</v>
      </c>
      <c r="E57" s="15" t="s">
        <v>320</v>
      </c>
      <c r="F57" s="15" t="s">
        <v>62</v>
      </c>
      <c r="G57" s="15" t="s">
        <v>321</v>
      </c>
      <c r="H57" s="15" t="s">
        <v>322</v>
      </c>
      <c r="I57" s="42" t="s">
        <v>323</v>
      </c>
      <c r="J57" s="42" t="s">
        <v>119</v>
      </c>
      <c r="K57" s="42" t="s">
        <v>76</v>
      </c>
      <c r="L57" s="42" t="s">
        <v>99</v>
      </c>
      <c r="M57" s="42" t="s">
        <v>58</v>
      </c>
      <c r="N57" s="49" t="s">
        <v>59</v>
      </c>
      <c r="O57" s="24">
        <v>669.6</v>
      </c>
      <c r="P57" s="26">
        <v>0.66959999999999997</v>
      </c>
      <c r="Q57" s="21">
        <v>1021140</v>
      </c>
      <c r="R57" s="22">
        <v>1021.14</v>
      </c>
      <c r="S57" s="22">
        <v>20422.8</v>
      </c>
      <c r="T57" s="55">
        <v>2385230</v>
      </c>
      <c r="U57" s="50">
        <v>0</v>
      </c>
      <c r="V57" s="50">
        <v>0</v>
      </c>
      <c r="W57" s="49" t="s">
        <v>58</v>
      </c>
      <c r="X57" s="49" t="s">
        <v>58</v>
      </c>
      <c r="Y57" s="48">
        <v>0</v>
      </c>
      <c r="Z57" s="48">
        <v>1</v>
      </c>
      <c r="AA57" s="42" t="s">
        <v>58</v>
      </c>
      <c r="AB57" s="42" t="s">
        <v>62</v>
      </c>
      <c r="AC57" s="73">
        <v>169</v>
      </c>
      <c r="AD57" s="74" t="s">
        <v>62</v>
      </c>
      <c r="AE57" s="51" t="s">
        <v>62</v>
      </c>
      <c r="AF57" s="51">
        <v>169</v>
      </c>
      <c r="AG57" s="51">
        <v>135.19999999999999</v>
      </c>
      <c r="AH57" s="44">
        <v>172572.66</v>
      </c>
      <c r="AI57" s="44">
        <v>172572660</v>
      </c>
      <c r="AJ57" s="16">
        <v>45809</v>
      </c>
      <c r="AK57" s="25">
        <f t="shared" si="0"/>
        <v>14.822400000000002</v>
      </c>
    </row>
    <row r="58" spans="1:37" ht="14.1">
      <c r="A58" s="49" t="s">
        <v>69</v>
      </c>
      <c r="B58" s="42" t="s">
        <v>48</v>
      </c>
      <c r="C58" s="42" t="s">
        <v>324</v>
      </c>
      <c r="D58" s="42" t="s">
        <v>71</v>
      </c>
      <c r="E58" s="15" t="s">
        <v>325</v>
      </c>
      <c r="F58" s="15" t="s">
        <v>317</v>
      </c>
      <c r="G58" s="15" t="s">
        <v>316</v>
      </c>
      <c r="H58" s="15" t="s">
        <v>317</v>
      </c>
      <c r="I58" s="42" t="s">
        <v>326</v>
      </c>
      <c r="J58" s="42" t="s">
        <v>212</v>
      </c>
      <c r="K58" s="42" t="s">
        <v>76</v>
      </c>
      <c r="L58" s="42" t="s">
        <v>99</v>
      </c>
      <c r="M58" s="42" t="s">
        <v>58</v>
      </c>
      <c r="N58" s="49" t="s">
        <v>62</v>
      </c>
      <c r="O58" s="24">
        <v>280</v>
      </c>
      <c r="P58" s="26">
        <v>0.28000000000000003</v>
      </c>
      <c r="Q58" s="21">
        <v>441200</v>
      </c>
      <c r="R58" s="22">
        <v>441.2</v>
      </c>
      <c r="S58" s="22">
        <v>8824</v>
      </c>
      <c r="T58" s="55">
        <v>797250</v>
      </c>
      <c r="U58" s="50">
        <v>0</v>
      </c>
      <c r="V58" s="50">
        <v>0</v>
      </c>
      <c r="W58" s="49" t="s">
        <v>58</v>
      </c>
      <c r="X58" s="49" t="s">
        <v>58</v>
      </c>
      <c r="Y58" s="48" t="s">
        <v>62</v>
      </c>
      <c r="Z58" s="48" t="s">
        <v>62</v>
      </c>
      <c r="AA58" s="42" t="s">
        <v>58</v>
      </c>
      <c r="AB58" s="42" t="s">
        <v>62</v>
      </c>
      <c r="AC58" s="73" t="s">
        <v>62</v>
      </c>
      <c r="AD58" s="74">
        <v>23</v>
      </c>
      <c r="AE58" s="51">
        <v>138.05000000000001</v>
      </c>
      <c r="AF58" s="51">
        <v>161.05000000000001</v>
      </c>
      <c r="AG58" s="51">
        <v>161.05000000000001</v>
      </c>
      <c r="AH58" s="44">
        <v>71055.260000000009</v>
      </c>
      <c r="AI58" s="44">
        <v>71055260.000000015</v>
      </c>
      <c r="AJ58" s="16">
        <v>45657</v>
      </c>
      <c r="AK58" s="25">
        <f t="shared" si="0"/>
        <v>15.102400000000001</v>
      </c>
    </row>
    <row r="59" spans="1:37" ht="14.1">
      <c r="A59" s="49" t="s">
        <v>69</v>
      </c>
      <c r="B59" s="42" t="s">
        <v>48</v>
      </c>
      <c r="C59" s="42" t="s">
        <v>327</v>
      </c>
      <c r="D59" s="42" t="s">
        <v>71</v>
      </c>
      <c r="E59" s="15" t="s">
        <v>328</v>
      </c>
      <c r="F59" s="15" t="s">
        <v>317</v>
      </c>
      <c r="G59" s="15" t="s">
        <v>316</v>
      </c>
      <c r="H59" s="15" t="s">
        <v>317</v>
      </c>
      <c r="I59" s="42" t="s">
        <v>329</v>
      </c>
      <c r="J59" s="42" t="s">
        <v>212</v>
      </c>
      <c r="K59" s="42" t="s">
        <v>76</v>
      </c>
      <c r="L59" s="42" t="s">
        <v>99</v>
      </c>
      <c r="M59" s="42" t="s">
        <v>58</v>
      </c>
      <c r="N59" s="49" t="s">
        <v>202</v>
      </c>
      <c r="O59" s="24">
        <v>680</v>
      </c>
      <c r="P59" s="26">
        <v>0.68</v>
      </c>
      <c r="Q59" s="21">
        <v>1207000</v>
      </c>
      <c r="R59" s="22">
        <v>1207</v>
      </c>
      <c r="S59" s="22">
        <v>24140</v>
      </c>
      <c r="T59" s="55">
        <v>3925000</v>
      </c>
      <c r="U59" s="50">
        <v>0</v>
      </c>
      <c r="V59" s="50">
        <v>0</v>
      </c>
      <c r="W59" s="49" t="s">
        <v>58</v>
      </c>
      <c r="X59" s="49" t="s">
        <v>58</v>
      </c>
      <c r="Y59" s="48" t="s">
        <v>62</v>
      </c>
      <c r="Z59" s="48" t="s">
        <v>62</v>
      </c>
      <c r="AA59" s="42" t="s">
        <v>58</v>
      </c>
      <c r="AB59" s="42" t="s">
        <v>62</v>
      </c>
      <c r="AC59" s="73" t="s">
        <v>62</v>
      </c>
      <c r="AD59" s="74">
        <v>92</v>
      </c>
      <c r="AE59" s="51">
        <v>138.05000000000001</v>
      </c>
      <c r="AF59" s="51">
        <v>230.05</v>
      </c>
      <c r="AG59" s="51">
        <v>161.03</v>
      </c>
      <c r="AH59" s="44">
        <v>277670.35000000003</v>
      </c>
      <c r="AI59" s="44">
        <v>277670350.00000006</v>
      </c>
      <c r="AJ59" s="16">
        <v>45657</v>
      </c>
      <c r="AK59" s="25">
        <f t="shared" si="0"/>
        <v>15.782400000000001</v>
      </c>
    </row>
    <row r="60" spans="1:37" ht="14.1">
      <c r="A60" s="49" t="s">
        <v>69</v>
      </c>
      <c r="B60" s="42" t="s">
        <v>77</v>
      </c>
      <c r="C60" s="42" t="s">
        <v>330</v>
      </c>
      <c r="D60" s="42" t="s">
        <v>71</v>
      </c>
      <c r="E60" s="15" t="s">
        <v>79</v>
      </c>
      <c r="F60" s="15" t="s">
        <v>62</v>
      </c>
      <c r="G60" s="15" t="s">
        <v>331</v>
      </c>
      <c r="H60" s="15" t="s">
        <v>332</v>
      </c>
      <c r="I60" s="42" t="s">
        <v>333</v>
      </c>
      <c r="J60" s="42" t="s">
        <v>83</v>
      </c>
      <c r="K60" s="42" t="s">
        <v>84</v>
      </c>
      <c r="L60" s="42" t="s">
        <v>85</v>
      </c>
      <c r="M60" s="42" t="s">
        <v>61</v>
      </c>
      <c r="N60" s="49" t="s">
        <v>334</v>
      </c>
      <c r="O60" s="24">
        <v>999.99</v>
      </c>
      <c r="P60" s="26">
        <v>0.99999000000000005</v>
      </c>
      <c r="Q60" s="21">
        <v>1314000</v>
      </c>
      <c r="R60" s="22">
        <v>1314</v>
      </c>
      <c r="S60" s="22">
        <v>26280</v>
      </c>
      <c r="T60" s="55">
        <v>3226000</v>
      </c>
      <c r="U60" s="50">
        <v>0</v>
      </c>
      <c r="V60" s="50">
        <v>0</v>
      </c>
      <c r="W60" s="49" t="s">
        <v>58</v>
      </c>
      <c r="X60" s="49" t="s">
        <v>58</v>
      </c>
      <c r="Y60" s="48">
        <v>0</v>
      </c>
      <c r="Z60" s="48">
        <v>1</v>
      </c>
      <c r="AA60" s="42" t="s">
        <v>61</v>
      </c>
      <c r="AB60" s="42" t="s">
        <v>79</v>
      </c>
      <c r="AC60" s="73">
        <v>188.9</v>
      </c>
      <c r="AD60" s="74" t="s">
        <v>62</v>
      </c>
      <c r="AE60" s="51" t="s">
        <v>62</v>
      </c>
      <c r="AF60" s="51">
        <v>188.9</v>
      </c>
      <c r="AG60" s="51">
        <v>151.12</v>
      </c>
      <c r="AH60" s="44">
        <v>248214.6</v>
      </c>
      <c r="AI60" s="44">
        <v>248214600</v>
      </c>
      <c r="AJ60" s="16">
        <v>46266</v>
      </c>
      <c r="AK60" s="25">
        <f t="shared" si="0"/>
        <v>16.782389999999999</v>
      </c>
    </row>
  </sheetData>
  <autoFilter ref="A11:DA60" xr:uid="{00000000-0001-0000-0200-000000000000}"/>
  <mergeCells count="7">
    <mergeCell ref="R8:S8"/>
    <mergeCell ref="A2:AF2"/>
    <mergeCell ref="A3:AF3"/>
    <mergeCell ref="R5:S5"/>
    <mergeCell ref="R6:S6"/>
    <mergeCell ref="R7:S7"/>
    <mergeCell ref="R4:S4"/>
  </mergeCells>
  <printOptions gridLines="1"/>
  <pageMargins left="7.1093749999999997E-2" right="0.16223958333333333" top="5.2734375E-2" bottom="0.75" header="0.4" footer="0.3"/>
  <pageSetup scale="1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00BA4-B782-403E-AAEF-089B0E08C9C0}">
  <sheetPr filterMode="1">
    <pageSetUpPr fitToPage="1"/>
  </sheetPr>
  <dimension ref="A1:AO261"/>
  <sheetViews>
    <sheetView view="pageLayout" topLeftCell="N1" zoomScale="80" zoomScaleNormal="100" zoomScalePageLayoutView="80" workbookViewId="0">
      <selection activeCell="P13" sqref="P13:P226"/>
    </sheetView>
  </sheetViews>
  <sheetFormatPr defaultRowHeight="14.45"/>
  <cols>
    <col min="1" max="1" width="19" bestFit="1" customWidth="1"/>
    <col min="2" max="2" width="11.85546875" customWidth="1"/>
    <col min="3" max="3" width="13.140625" bestFit="1" customWidth="1"/>
    <col min="4" max="4" width="15.28515625" bestFit="1" customWidth="1"/>
    <col min="5" max="5" width="67.85546875" bestFit="1" customWidth="1"/>
    <col min="6" max="6" width="37.28515625" bestFit="1" customWidth="1"/>
    <col min="7" max="7" width="53.42578125" bestFit="1" customWidth="1"/>
    <col min="8" max="8" width="53.42578125" customWidth="1"/>
    <col min="9" max="9" width="25.7109375" customWidth="1"/>
    <col min="10" max="10" width="20.140625" customWidth="1"/>
    <col min="11" max="11" width="17.7109375" customWidth="1"/>
    <col min="12" max="12" width="19.42578125" customWidth="1"/>
    <col min="13" max="13" width="13.85546875" customWidth="1"/>
    <col min="14" max="14" width="12.5703125" customWidth="1"/>
    <col min="15" max="15" width="16.140625" customWidth="1"/>
    <col min="16" max="16" width="13.5703125" customWidth="1"/>
    <col min="17" max="17" width="14.140625" customWidth="1"/>
    <col min="18" max="18" width="16.28515625" customWidth="1"/>
    <col min="19" max="19" width="13.5703125" customWidth="1"/>
    <col min="20" max="20" width="20.7109375" bestFit="1" customWidth="1"/>
    <col min="21" max="22" width="13.85546875" customWidth="1"/>
    <col min="23" max="24" width="13.7109375" customWidth="1"/>
    <col min="26" max="26" width="18.5703125" customWidth="1"/>
    <col min="27" max="27" width="13.85546875" customWidth="1"/>
    <col min="28" max="28" width="36.7109375" bestFit="1" customWidth="1"/>
    <col min="29" max="29" width="14.42578125" customWidth="1"/>
    <col min="30" max="30" width="33" customWidth="1"/>
    <col min="31" max="31" width="14.5703125" customWidth="1"/>
    <col min="32" max="32" width="15.42578125" customWidth="1"/>
    <col min="33" max="33" width="15.28515625" customWidth="1"/>
    <col min="34" max="35" width="19.5703125" bestFit="1" customWidth="1"/>
    <col min="36" max="36" width="18.5703125" customWidth="1"/>
    <col min="37" max="37" width="18.28515625" customWidth="1"/>
    <col min="38" max="38" width="16.5703125" customWidth="1"/>
    <col min="39" max="40" width="14.42578125" customWidth="1"/>
    <col min="41" max="41" width="14" customWidth="1"/>
  </cols>
  <sheetData>
    <row r="1" spans="1:41" s="2" customForma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 s="13"/>
      <c r="Y1" s="13"/>
      <c r="Z1" s="13"/>
      <c r="AA1"/>
      <c r="AB1"/>
      <c r="AC1"/>
      <c r="AD1"/>
      <c r="AE1"/>
      <c r="AF1"/>
      <c r="AG1"/>
      <c r="AH1"/>
      <c r="AI1"/>
      <c r="AJ1"/>
      <c r="AK1"/>
      <c r="AL1" s="13"/>
      <c r="AM1" s="13"/>
      <c r="AN1" s="13"/>
      <c r="AO1" s="13"/>
    </row>
    <row r="2" spans="1:41" s="6" customFormat="1" ht="17.100000000000001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</row>
    <row r="3" spans="1:41" s="6" customFormat="1" ht="17.100000000000001">
      <c r="A3" s="81" t="s">
        <v>335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</row>
    <row r="4" spans="1:41" s="6" customFormat="1" ht="15.7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79" t="s">
        <v>336</v>
      </c>
      <c r="Z4" s="79"/>
      <c r="AA4" s="26">
        <v>11.1</v>
      </c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6" customFormat="1" ht="16.5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79" t="s">
        <v>3</v>
      </c>
      <c r="Z5" s="79"/>
      <c r="AA5" s="26">
        <v>10.667899999999999</v>
      </c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32"/>
    </row>
    <row r="6" spans="1:41" s="6" customForma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/>
      <c r="M6"/>
      <c r="N6"/>
      <c r="O6"/>
      <c r="P6"/>
      <c r="Q6"/>
      <c r="R6"/>
      <c r="S6"/>
      <c r="T6"/>
      <c r="U6"/>
      <c r="V6"/>
      <c r="W6" s="11"/>
      <c r="X6" s="7"/>
      <c r="Y6" s="79" t="s">
        <v>4</v>
      </c>
      <c r="Z6" s="79"/>
      <c r="AA6" s="26">
        <v>0.43210000000000015</v>
      </c>
      <c r="AB6"/>
      <c r="AC6" s="36"/>
      <c r="AD6"/>
      <c r="AE6"/>
      <c r="AF6"/>
      <c r="AG6"/>
      <c r="AH6"/>
      <c r="AI6"/>
      <c r="AJ6"/>
      <c r="AK6"/>
      <c r="AL6" s="25"/>
      <c r="AM6" s="25"/>
    </row>
    <row r="7" spans="1:4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Y7" s="79" t="s">
        <v>5</v>
      </c>
      <c r="Z7" s="79"/>
      <c r="AA7" s="26">
        <v>7.5000000000000011E-2</v>
      </c>
      <c r="AC7" s="37"/>
      <c r="AD7" s="37"/>
      <c r="AE7" s="38"/>
      <c r="AL7" s="25"/>
      <c r="AM7" s="25"/>
    </row>
    <row r="8" spans="1:41" ht="15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Y8" s="78" t="s">
        <v>6</v>
      </c>
      <c r="Z8" s="78"/>
      <c r="AA8" s="71">
        <v>1.2498</v>
      </c>
      <c r="AC8" s="9"/>
      <c r="AD8" s="9"/>
      <c r="AE8" s="39"/>
      <c r="AL8" s="25"/>
      <c r="AM8" s="25"/>
    </row>
    <row r="9" spans="1:41" ht="17.100000000000001">
      <c r="A9" s="1"/>
      <c r="B9" s="1"/>
      <c r="C9" s="1"/>
      <c r="D9" s="1"/>
      <c r="E9" s="1"/>
      <c r="F9" s="1"/>
      <c r="J9" s="1"/>
      <c r="K9" s="1"/>
      <c r="Y9" s="9"/>
      <c r="Z9" s="9"/>
      <c r="AC9" s="9"/>
      <c r="AD9" s="9"/>
      <c r="AE9" s="25"/>
      <c r="AL9" s="32"/>
      <c r="AM9" s="32"/>
      <c r="AN9" s="32"/>
    </row>
    <row r="10" spans="1:4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Y10" s="42"/>
      <c r="Z10" s="42"/>
      <c r="AA10" s="25"/>
      <c r="AC10" s="9"/>
      <c r="AD10" s="9"/>
      <c r="AE10" s="39"/>
      <c r="AL10" s="25"/>
      <c r="AM10" s="25"/>
    </row>
    <row r="12" spans="1:41" ht="69.95">
      <c r="A12" s="20" t="s">
        <v>7</v>
      </c>
      <c r="B12" s="20" t="s">
        <v>8</v>
      </c>
      <c r="C12" s="20" t="s">
        <v>9</v>
      </c>
      <c r="D12" s="20" t="s">
        <v>10</v>
      </c>
      <c r="E12" s="20" t="s">
        <v>11</v>
      </c>
      <c r="F12" s="20" t="s">
        <v>12</v>
      </c>
      <c r="G12" s="20" t="s">
        <v>13</v>
      </c>
      <c r="H12" s="20" t="s">
        <v>14</v>
      </c>
      <c r="I12" s="20" t="s">
        <v>15</v>
      </c>
      <c r="J12" s="20" t="s">
        <v>16</v>
      </c>
      <c r="K12" s="20" t="s">
        <v>17</v>
      </c>
      <c r="L12" s="20" t="s">
        <v>18</v>
      </c>
      <c r="M12" s="20" t="s">
        <v>19</v>
      </c>
      <c r="N12" s="20" t="s">
        <v>20</v>
      </c>
      <c r="O12" s="20" t="s">
        <v>21</v>
      </c>
      <c r="P12" s="20" t="s">
        <v>22</v>
      </c>
      <c r="Q12" s="20" t="s">
        <v>23</v>
      </c>
      <c r="R12" s="20" t="s">
        <v>24</v>
      </c>
      <c r="S12" s="20" t="s">
        <v>25</v>
      </c>
      <c r="T12" s="20" t="s">
        <v>26</v>
      </c>
      <c r="U12" s="20" t="s">
        <v>27</v>
      </c>
      <c r="V12" s="20" t="s">
        <v>28</v>
      </c>
      <c r="W12" s="20" t="s">
        <v>29</v>
      </c>
      <c r="X12" s="20" t="s">
        <v>30</v>
      </c>
      <c r="Y12" s="20" t="s">
        <v>31</v>
      </c>
      <c r="Z12" s="20" t="s">
        <v>32</v>
      </c>
      <c r="AA12" s="20" t="s">
        <v>33</v>
      </c>
      <c r="AB12" s="20" t="s">
        <v>34</v>
      </c>
      <c r="AC12" s="20" t="s">
        <v>35</v>
      </c>
      <c r="AD12" s="20" t="s">
        <v>36</v>
      </c>
      <c r="AE12" s="20" t="s">
        <v>37</v>
      </c>
      <c r="AF12" s="20" t="s">
        <v>38</v>
      </c>
      <c r="AG12" s="20" t="s">
        <v>39</v>
      </c>
      <c r="AH12" s="20" t="s">
        <v>40</v>
      </c>
      <c r="AI12" s="20" t="s">
        <v>41</v>
      </c>
      <c r="AJ12" s="20" t="s">
        <v>42</v>
      </c>
      <c r="AK12" s="20" t="s">
        <v>43</v>
      </c>
      <c r="AL12" s="20" t="s">
        <v>44</v>
      </c>
      <c r="AM12" s="20" t="s">
        <v>45</v>
      </c>
      <c r="AN12" s="20" t="s">
        <v>46</v>
      </c>
    </row>
    <row r="13" spans="1:41" s="69" customFormat="1" ht="15" customHeight="1">
      <c r="A13" s="56" t="s">
        <v>69</v>
      </c>
      <c r="B13" s="56" t="s">
        <v>94</v>
      </c>
      <c r="C13" s="56" t="s">
        <v>337</v>
      </c>
      <c r="D13" s="56" t="s">
        <v>50</v>
      </c>
      <c r="E13" s="56" t="s">
        <v>102</v>
      </c>
      <c r="F13" s="57" t="s">
        <v>62</v>
      </c>
      <c r="G13" s="56" t="s">
        <v>338</v>
      </c>
      <c r="H13" s="56" t="s">
        <v>339</v>
      </c>
      <c r="I13" s="56" t="s">
        <v>340</v>
      </c>
      <c r="J13" s="56" t="s">
        <v>163</v>
      </c>
      <c r="K13" s="56" t="s">
        <v>91</v>
      </c>
      <c r="L13" s="56" t="s">
        <v>341</v>
      </c>
      <c r="M13" s="56" t="s">
        <v>58</v>
      </c>
      <c r="N13" s="56" t="s">
        <v>62</v>
      </c>
      <c r="O13" s="58">
        <v>200</v>
      </c>
      <c r="P13" s="59">
        <v>0.2</v>
      </c>
      <c r="Q13" s="60">
        <v>296088</v>
      </c>
      <c r="R13" s="61">
        <v>296.08800000000002</v>
      </c>
      <c r="S13" s="62">
        <v>5921.76</v>
      </c>
      <c r="T13" s="70">
        <v>644600</v>
      </c>
      <c r="U13" s="58">
        <v>0</v>
      </c>
      <c r="V13" s="58">
        <v>0</v>
      </c>
      <c r="W13" s="56" t="s">
        <v>58</v>
      </c>
      <c r="X13" s="56" t="s">
        <v>58</v>
      </c>
      <c r="Y13" s="63">
        <v>0</v>
      </c>
      <c r="Z13" s="63">
        <v>1</v>
      </c>
      <c r="AA13" s="56" t="s">
        <v>61</v>
      </c>
      <c r="AB13" s="56" t="s">
        <v>107</v>
      </c>
      <c r="AC13" s="64">
        <v>200.97</v>
      </c>
      <c r="AD13" s="56" t="s">
        <v>62</v>
      </c>
      <c r="AE13" s="64" t="s">
        <v>62</v>
      </c>
      <c r="AF13" s="64">
        <v>200.97</v>
      </c>
      <c r="AG13" s="56" t="s">
        <v>62</v>
      </c>
      <c r="AH13" s="65">
        <v>59504.805359999998</v>
      </c>
      <c r="AI13" s="66">
        <v>1190096.1072</v>
      </c>
      <c r="AJ13" s="67">
        <v>45092</v>
      </c>
      <c r="AK13" s="68">
        <v>0.2</v>
      </c>
      <c r="AL13" s="25"/>
      <c r="AM13" s="67">
        <v>45364</v>
      </c>
      <c r="AN13" s="25">
        <v>0.2</v>
      </c>
    </row>
    <row r="14" spans="1:41">
      <c r="A14" s="42" t="s">
        <v>69</v>
      </c>
      <c r="B14" s="42" t="s">
        <v>94</v>
      </c>
      <c r="C14" s="42" t="s">
        <v>342</v>
      </c>
      <c r="D14" s="42" t="s">
        <v>50</v>
      </c>
      <c r="E14" s="42" t="s">
        <v>343</v>
      </c>
      <c r="F14" s="53" t="s">
        <v>62</v>
      </c>
      <c r="G14" s="42" t="s">
        <v>344</v>
      </c>
      <c r="H14" s="42" t="s">
        <v>345</v>
      </c>
      <c r="I14" s="42" t="s">
        <v>346</v>
      </c>
      <c r="J14" s="42" t="s">
        <v>347</v>
      </c>
      <c r="K14" s="42" t="s">
        <v>91</v>
      </c>
      <c r="L14" s="42" t="s">
        <v>341</v>
      </c>
      <c r="M14" s="42" t="s">
        <v>58</v>
      </c>
      <c r="N14" s="42" t="s">
        <v>62</v>
      </c>
      <c r="O14" s="19">
        <v>200</v>
      </c>
      <c r="P14" s="26">
        <v>0.2</v>
      </c>
      <c r="Q14" s="21">
        <v>260371</v>
      </c>
      <c r="R14" s="27">
        <v>260.37099999999998</v>
      </c>
      <c r="S14" s="23">
        <v>5207.42</v>
      </c>
      <c r="T14" s="51">
        <v>597618</v>
      </c>
      <c r="U14" s="19">
        <v>0</v>
      </c>
      <c r="V14" s="19">
        <v>0</v>
      </c>
      <c r="W14" s="42" t="s">
        <v>58</v>
      </c>
      <c r="X14" s="42" t="s">
        <v>58</v>
      </c>
      <c r="Y14" s="43">
        <v>1</v>
      </c>
      <c r="Z14" s="43">
        <v>0</v>
      </c>
      <c r="AA14" s="42" t="s">
        <v>58</v>
      </c>
      <c r="AB14" s="42" t="s">
        <v>62</v>
      </c>
      <c r="AC14" s="29">
        <v>200.97</v>
      </c>
      <c r="AD14" s="42" t="s">
        <v>62</v>
      </c>
      <c r="AE14" s="29" t="s">
        <v>62</v>
      </c>
      <c r="AF14" s="29">
        <v>200.97</v>
      </c>
      <c r="AG14" s="42" t="s">
        <v>62</v>
      </c>
      <c r="AH14" s="44">
        <v>52326.759869999994</v>
      </c>
      <c r="AI14" s="45">
        <v>1046535.1973999999</v>
      </c>
      <c r="AJ14" s="16">
        <v>44877</v>
      </c>
      <c r="AK14" s="25">
        <v>0.4</v>
      </c>
      <c r="AL14" s="25">
        <v>0</v>
      </c>
      <c r="AM14" s="16">
        <v>45217</v>
      </c>
      <c r="AN14" s="25">
        <v>0.2</v>
      </c>
    </row>
    <row r="15" spans="1:41">
      <c r="A15" s="42" t="s">
        <v>69</v>
      </c>
      <c r="B15" s="42" t="s">
        <v>94</v>
      </c>
      <c r="C15" s="42" t="s">
        <v>348</v>
      </c>
      <c r="D15" s="42" t="s">
        <v>50</v>
      </c>
      <c r="E15" s="42" t="s">
        <v>349</v>
      </c>
      <c r="F15" s="53" t="s">
        <v>62</v>
      </c>
      <c r="G15" s="42" t="s">
        <v>350</v>
      </c>
      <c r="H15" s="42" t="s">
        <v>351</v>
      </c>
      <c r="I15" s="42" t="s">
        <v>352</v>
      </c>
      <c r="J15" s="42" t="s">
        <v>98</v>
      </c>
      <c r="K15" s="42" t="s">
        <v>91</v>
      </c>
      <c r="L15" s="42" t="s">
        <v>341</v>
      </c>
      <c r="M15" s="42" t="s">
        <v>58</v>
      </c>
      <c r="N15" s="42" t="s">
        <v>62</v>
      </c>
      <c r="O15" s="19">
        <v>140</v>
      </c>
      <c r="P15" s="26">
        <v>0.14000000000000001</v>
      </c>
      <c r="Q15" s="21">
        <v>183960</v>
      </c>
      <c r="R15" s="27">
        <v>183.96</v>
      </c>
      <c r="S15" s="23">
        <v>3679.2000000000003</v>
      </c>
      <c r="T15" s="51">
        <v>351600</v>
      </c>
      <c r="U15" s="19">
        <v>0</v>
      </c>
      <c r="V15" s="19">
        <v>0</v>
      </c>
      <c r="W15" s="42" t="s">
        <v>58</v>
      </c>
      <c r="X15" s="42" t="s">
        <v>58</v>
      </c>
      <c r="Y15" s="43">
        <v>0</v>
      </c>
      <c r="Z15" s="43">
        <v>1</v>
      </c>
      <c r="AA15" s="42" t="s">
        <v>61</v>
      </c>
      <c r="AB15" s="42" t="s">
        <v>353</v>
      </c>
      <c r="AC15" s="29">
        <v>200.97</v>
      </c>
      <c r="AD15" s="42" t="s">
        <v>62</v>
      </c>
      <c r="AE15" s="29" t="s">
        <v>62</v>
      </c>
      <c r="AF15" s="29">
        <v>200.97</v>
      </c>
      <c r="AG15" s="42" t="s">
        <v>62</v>
      </c>
      <c r="AH15" s="44">
        <v>36970.441200000001</v>
      </c>
      <c r="AI15" s="45">
        <v>739408.82400000002</v>
      </c>
      <c r="AJ15" s="16">
        <v>44896</v>
      </c>
      <c r="AK15" s="25">
        <v>0.54</v>
      </c>
      <c r="AL15" s="25"/>
      <c r="AM15" s="42"/>
      <c r="AN15" s="25"/>
    </row>
    <row r="16" spans="1:41">
      <c r="A16" s="42" t="s">
        <v>69</v>
      </c>
      <c r="B16" s="42" t="s">
        <v>94</v>
      </c>
      <c r="C16" s="42" t="s">
        <v>354</v>
      </c>
      <c r="D16" s="42" t="s">
        <v>50</v>
      </c>
      <c r="E16" s="42" t="s">
        <v>179</v>
      </c>
      <c r="F16" s="53" t="s">
        <v>62</v>
      </c>
      <c r="G16" s="42" t="s">
        <v>181</v>
      </c>
      <c r="H16" s="42" t="s">
        <v>181</v>
      </c>
      <c r="I16" s="42" t="s">
        <v>355</v>
      </c>
      <c r="J16" s="42" t="s">
        <v>66</v>
      </c>
      <c r="K16" s="42" t="s">
        <v>91</v>
      </c>
      <c r="L16" s="42" t="s">
        <v>341</v>
      </c>
      <c r="M16" s="42" t="s">
        <v>58</v>
      </c>
      <c r="N16" s="42" t="s">
        <v>62</v>
      </c>
      <c r="O16" s="19">
        <v>60</v>
      </c>
      <c r="P16" s="26">
        <v>0.06</v>
      </c>
      <c r="Q16" s="21">
        <v>88626.4</v>
      </c>
      <c r="R16" s="27">
        <v>88.62639999999999</v>
      </c>
      <c r="S16" s="23">
        <v>1772.5279999999998</v>
      </c>
      <c r="T16" s="51">
        <v>153582</v>
      </c>
      <c r="U16" s="19">
        <v>0</v>
      </c>
      <c r="V16" s="19">
        <v>0</v>
      </c>
      <c r="W16" s="42" t="s">
        <v>58</v>
      </c>
      <c r="X16" s="42" t="s">
        <v>58</v>
      </c>
      <c r="Y16" s="43">
        <v>0</v>
      </c>
      <c r="Z16" s="43">
        <v>1</v>
      </c>
      <c r="AA16" s="42" t="s">
        <v>61</v>
      </c>
      <c r="AB16" s="42" t="s">
        <v>184</v>
      </c>
      <c r="AC16" s="29">
        <v>200.97</v>
      </c>
      <c r="AD16" s="42" t="s">
        <v>62</v>
      </c>
      <c r="AE16" s="29" t="s">
        <v>62</v>
      </c>
      <c r="AF16" s="29">
        <v>200.97</v>
      </c>
      <c r="AG16" s="42" t="s">
        <v>62</v>
      </c>
      <c r="AH16" s="44">
        <v>17811.247607999998</v>
      </c>
      <c r="AI16" s="45">
        <v>356224.95215999999</v>
      </c>
      <c r="AJ16" s="16">
        <v>45077</v>
      </c>
      <c r="AK16" s="25">
        <v>0.60000000000000009</v>
      </c>
      <c r="AL16" s="25"/>
      <c r="AM16" s="42"/>
      <c r="AN16" s="25"/>
    </row>
    <row r="17" spans="1:40">
      <c r="A17" s="42" t="s">
        <v>69</v>
      </c>
      <c r="B17" s="42" t="s">
        <v>48</v>
      </c>
      <c r="C17" s="42" t="s">
        <v>356</v>
      </c>
      <c r="D17" s="42" t="s">
        <v>50</v>
      </c>
      <c r="E17" s="42" t="s">
        <v>357</v>
      </c>
      <c r="F17" s="53" t="s">
        <v>358</v>
      </c>
      <c r="G17" s="42" t="s">
        <v>359</v>
      </c>
      <c r="H17" s="42" t="s">
        <v>360</v>
      </c>
      <c r="I17" s="42" t="s">
        <v>361</v>
      </c>
      <c r="J17" s="42" t="s">
        <v>149</v>
      </c>
      <c r="K17" s="42" t="s">
        <v>84</v>
      </c>
      <c r="L17" s="42" t="s">
        <v>341</v>
      </c>
      <c r="M17" s="42" t="s">
        <v>58</v>
      </c>
      <c r="N17" s="42" t="s">
        <v>62</v>
      </c>
      <c r="O17" s="19">
        <v>125</v>
      </c>
      <c r="P17" s="26">
        <v>0.125</v>
      </c>
      <c r="Q17" s="21">
        <v>185000</v>
      </c>
      <c r="R17" s="27">
        <v>185</v>
      </c>
      <c r="S17" s="23">
        <v>3700</v>
      </c>
      <c r="T17" s="51">
        <v>360000</v>
      </c>
      <c r="U17" s="19">
        <v>0</v>
      </c>
      <c r="V17" s="19">
        <v>0</v>
      </c>
      <c r="W17" s="42" t="s">
        <v>58</v>
      </c>
      <c r="X17" s="42" t="s">
        <v>58</v>
      </c>
      <c r="Y17" s="43" t="s">
        <v>62</v>
      </c>
      <c r="Z17" s="43" t="s">
        <v>62</v>
      </c>
      <c r="AA17" s="42" t="s">
        <v>58</v>
      </c>
      <c r="AB17" s="42" t="s">
        <v>62</v>
      </c>
      <c r="AC17" s="29" t="s">
        <v>62</v>
      </c>
      <c r="AD17" s="52">
        <v>95.075000000000003</v>
      </c>
      <c r="AE17" s="29">
        <v>152.325175846045</v>
      </c>
      <c r="AF17" s="29">
        <v>247.4</v>
      </c>
      <c r="AG17" s="42" t="s">
        <v>62</v>
      </c>
      <c r="AH17" s="44">
        <v>45769</v>
      </c>
      <c r="AI17" s="45">
        <v>915380</v>
      </c>
      <c r="AJ17" s="16">
        <v>45262</v>
      </c>
      <c r="AK17" s="25">
        <v>0.72500000000000009</v>
      </c>
      <c r="AL17" s="25"/>
      <c r="AM17" s="16"/>
    </row>
    <row r="18" spans="1:40">
      <c r="A18" s="42" t="s">
        <v>69</v>
      </c>
      <c r="B18" s="42" t="s">
        <v>48</v>
      </c>
      <c r="C18" s="42" t="s">
        <v>362</v>
      </c>
      <c r="D18" s="42" t="s">
        <v>50</v>
      </c>
      <c r="E18" s="42" t="s">
        <v>179</v>
      </c>
      <c r="F18" s="53" t="s">
        <v>62</v>
      </c>
      <c r="G18" s="42" t="s">
        <v>363</v>
      </c>
      <c r="H18" s="42" t="s">
        <v>364</v>
      </c>
      <c r="I18" s="42" t="s">
        <v>365</v>
      </c>
      <c r="J18" s="42" t="s">
        <v>347</v>
      </c>
      <c r="K18" s="42" t="s">
        <v>91</v>
      </c>
      <c r="L18" s="42" t="s">
        <v>341</v>
      </c>
      <c r="M18" s="42" t="s">
        <v>58</v>
      </c>
      <c r="N18" s="42" t="s">
        <v>62</v>
      </c>
      <c r="O18" s="19">
        <v>120</v>
      </c>
      <c r="P18" s="26">
        <v>0.12</v>
      </c>
      <c r="Q18" s="21">
        <v>177652.8</v>
      </c>
      <c r="R18" s="27">
        <v>177.65279999999998</v>
      </c>
      <c r="S18" s="23">
        <v>3553.0559999999996</v>
      </c>
      <c r="T18" s="51">
        <v>336610</v>
      </c>
      <c r="U18" s="19">
        <v>0</v>
      </c>
      <c r="V18" s="19">
        <v>0</v>
      </c>
      <c r="W18" s="42" t="s">
        <v>58</v>
      </c>
      <c r="X18" s="42" t="s">
        <v>58</v>
      </c>
      <c r="Y18" s="43" t="s">
        <v>62</v>
      </c>
      <c r="Z18" s="43" t="s">
        <v>62</v>
      </c>
      <c r="AA18" s="42" t="s">
        <v>58</v>
      </c>
      <c r="AB18" s="42" t="s">
        <v>62</v>
      </c>
      <c r="AC18" s="29" t="s">
        <v>62</v>
      </c>
      <c r="AD18" s="52">
        <v>95.075000000000003</v>
      </c>
      <c r="AE18" s="29">
        <v>152.325175846045</v>
      </c>
      <c r="AF18" s="29">
        <v>247.40017584604499</v>
      </c>
      <c r="AG18" s="42" t="s">
        <v>62</v>
      </c>
      <c r="AH18" s="44">
        <v>43951.333959542259</v>
      </c>
      <c r="AI18" s="45">
        <v>879026.67919084523</v>
      </c>
      <c r="AJ18" s="16">
        <v>44926</v>
      </c>
      <c r="AK18" s="25">
        <v>0.84500000000000008</v>
      </c>
      <c r="AL18" s="25">
        <v>0</v>
      </c>
      <c r="AM18" s="16">
        <v>45204</v>
      </c>
      <c r="AN18" s="19">
        <v>0.12</v>
      </c>
    </row>
    <row r="19" spans="1:40" hidden="1">
      <c r="A19" s="42" t="s">
        <v>47</v>
      </c>
      <c r="B19" s="42" t="s">
        <v>48</v>
      </c>
      <c r="C19" s="42" t="s">
        <v>366</v>
      </c>
      <c r="D19" s="42" t="s">
        <v>50</v>
      </c>
      <c r="E19" s="42" t="s">
        <v>87</v>
      </c>
      <c r="F19" s="53" t="s">
        <v>87</v>
      </c>
      <c r="G19" s="42" t="s">
        <v>187</v>
      </c>
      <c r="H19" s="42" t="s">
        <v>88</v>
      </c>
      <c r="I19" s="42" t="s">
        <v>367</v>
      </c>
      <c r="J19" s="42" t="s">
        <v>189</v>
      </c>
      <c r="K19" s="42" t="s">
        <v>91</v>
      </c>
      <c r="L19" s="42" t="s">
        <v>341</v>
      </c>
      <c r="M19" s="42" t="s">
        <v>58</v>
      </c>
      <c r="N19" s="42" t="s">
        <v>62</v>
      </c>
      <c r="O19" s="19">
        <v>100</v>
      </c>
      <c r="P19" s="26">
        <v>0.1</v>
      </c>
      <c r="Q19" s="21">
        <v>148044</v>
      </c>
      <c r="R19" s="27">
        <v>148.04400000000001</v>
      </c>
      <c r="S19" s="23">
        <v>2960.88</v>
      </c>
      <c r="T19" s="51">
        <v>237248</v>
      </c>
      <c r="U19" s="19">
        <v>0</v>
      </c>
      <c r="V19" s="19">
        <v>0</v>
      </c>
      <c r="W19" s="42" t="s">
        <v>58</v>
      </c>
      <c r="X19" s="42" t="s">
        <v>58</v>
      </c>
      <c r="Y19" s="43" t="s">
        <v>62</v>
      </c>
      <c r="Z19" s="43" t="s">
        <v>62</v>
      </c>
      <c r="AA19" s="42" t="s">
        <v>58</v>
      </c>
      <c r="AB19" s="42" t="s">
        <v>62</v>
      </c>
      <c r="AC19" s="29" t="s">
        <v>62</v>
      </c>
      <c r="AD19" s="52">
        <v>95.075000000000003</v>
      </c>
      <c r="AE19" s="29">
        <v>152.32517584604489</v>
      </c>
      <c r="AF19" s="29">
        <v>247.40017584604487</v>
      </c>
      <c r="AG19" s="42" t="s">
        <v>62</v>
      </c>
      <c r="AH19" s="44">
        <v>0</v>
      </c>
      <c r="AI19" s="45">
        <v>0</v>
      </c>
      <c r="AJ19" s="16" t="s">
        <v>62</v>
      </c>
      <c r="AK19" s="25">
        <v>0.84500000000000008</v>
      </c>
      <c r="AL19" s="25" t="s">
        <v>62</v>
      </c>
      <c r="AM19" s="42" t="s">
        <v>62</v>
      </c>
      <c r="AN19" s="25"/>
    </row>
    <row r="20" spans="1:40" hidden="1">
      <c r="A20" s="42" t="s">
        <v>231</v>
      </c>
      <c r="B20" s="42" t="s">
        <v>94</v>
      </c>
      <c r="C20" s="42" t="s">
        <v>368</v>
      </c>
      <c r="D20" s="42" t="s">
        <v>50</v>
      </c>
      <c r="E20" s="42" t="s">
        <v>101</v>
      </c>
      <c r="F20" s="53" t="s">
        <v>62</v>
      </c>
      <c r="G20" s="42" t="s">
        <v>369</v>
      </c>
      <c r="H20" s="42" t="s">
        <v>370</v>
      </c>
      <c r="I20" s="42" t="s">
        <v>371</v>
      </c>
      <c r="J20" s="42" t="s">
        <v>347</v>
      </c>
      <c r="K20" s="42" t="s">
        <v>150</v>
      </c>
      <c r="L20" s="42" t="s">
        <v>341</v>
      </c>
      <c r="M20" s="42" t="s">
        <v>58</v>
      </c>
      <c r="N20" s="42" t="s">
        <v>62</v>
      </c>
      <c r="O20" s="19">
        <v>100</v>
      </c>
      <c r="P20" s="26">
        <v>0.1</v>
      </c>
      <c r="Q20" s="21">
        <v>148044</v>
      </c>
      <c r="R20" s="27">
        <v>148.04400000000001</v>
      </c>
      <c r="S20" s="23">
        <v>2960.88</v>
      </c>
      <c r="T20" s="51">
        <v>305000</v>
      </c>
      <c r="U20" s="19">
        <v>0</v>
      </c>
      <c r="V20" s="19">
        <v>0</v>
      </c>
      <c r="W20" s="42" t="s">
        <v>58</v>
      </c>
      <c r="X20" s="42" t="s">
        <v>58</v>
      </c>
      <c r="Y20" s="43">
        <v>1</v>
      </c>
      <c r="Z20" s="43">
        <v>0</v>
      </c>
      <c r="AA20" s="42" t="s">
        <v>58</v>
      </c>
      <c r="AB20" s="42" t="s">
        <v>62</v>
      </c>
      <c r="AC20" s="29">
        <v>200.97</v>
      </c>
      <c r="AD20" s="42" t="s">
        <v>62</v>
      </c>
      <c r="AE20" s="29" t="s">
        <v>62</v>
      </c>
      <c r="AF20" s="29">
        <v>200.97</v>
      </c>
      <c r="AG20" s="42" t="s">
        <v>62</v>
      </c>
      <c r="AH20" s="44">
        <v>0</v>
      </c>
      <c r="AI20" s="45">
        <v>0</v>
      </c>
      <c r="AJ20" s="42" t="s">
        <v>62</v>
      </c>
      <c r="AK20" s="25">
        <v>1.0450000000000002</v>
      </c>
      <c r="AL20" s="25" t="s">
        <v>62</v>
      </c>
      <c r="AM20" s="21" t="s">
        <v>62</v>
      </c>
      <c r="AN20" s="25"/>
    </row>
    <row r="21" spans="1:40">
      <c r="A21" s="42" t="s">
        <v>69</v>
      </c>
      <c r="B21" s="42" t="s">
        <v>94</v>
      </c>
      <c r="C21" s="42" t="s">
        <v>372</v>
      </c>
      <c r="D21" s="42" t="s">
        <v>50</v>
      </c>
      <c r="E21" s="42" t="s">
        <v>101</v>
      </c>
      <c r="F21" s="53" t="s">
        <v>62</v>
      </c>
      <c r="G21" s="42" t="s">
        <v>369</v>
      </c>
      <c r="H21" s="42" t="s">
        <v>370</v>
      </c>
      <c r="I21" s="42" t="s">
        <v>373</v>
      </c>
      <c r="J21" s="42" t="s">
        <v>347</v>
      </c>
      <c r="K21" s="42" t="s">
        <v>91</v>
      </c>
      <c r="L21" s="42" t="s">
        <v>341</v>
      </c>
      <c r="M21" s="42" t="s">
        <v>58</v>
      </c>
      <c r="N21" s="42" t="s">
        <v>62</v>
      </c>
      <c r="O21" s="19">
        <v>200</v>
      </c>
      <c r="P21" s="26">
        <v>0.2</v>
      </c>
      <c r="Q21" s="21">
        <v>160885</v>
      </c>
      <c r="R21" s="27">
        <v>160.88499999999999</v>
      </c>
      <c r="S21" s="23">
        <v>3217.7</v>
      </c>
      <c r="T21" s="51">
        <v>582370</v>
      </c>
      <c r="U21" s="19">
        <v>0</v>
      </c>
      <c r="V21" s="19">
        <v>0</v>
      </c>
      <c r="W21" s="42" t="s">
        <v>58</v>
      </c>
      <c r="X21" s="42" t="s">
        <v>58</v>
      </c>
      <c r="Y21" s="43">
        <v>1</v>
      </c>
      <c r="Z21" s="43">
        <v>0</v>
      </c>
      <c r="AA21" s="42" t="s">
        <v>58</v>
      </c>
      <c r="AB21" s="42" t="s">
        <v>62</v>
      </c>
      <c r="AC21" s="29">
        <v>200.97</v>
      </c>
      <c r="AD21" s="42" t="s">
        <v>62</v>
      </c>
      <c r="AE21" s="29" t="s">
        <v>62</v>
      </c>
      <c r="AF21" s="29">
        <v>200.97</v>
      </c>
      <c r="AG21" s="42" t="s">
        <v>62</v>
      </c>
      <c r="AH21" s="44">
        <v>32333.05845</v>
      </c>
      <c r="AI21" s="45">
        <v>646661.16899999999</v>
      </c>
      <c r="AJ21" s="16">
        <v>45092</v>
      </c>
      <c r="AK21" s="25">
        <v>1.0450000000000002</v>
      </c>
      <c r="AL21" s="25"/>
      <c r="AM21" s="42"/>
      <c r="AN21" s="25"/>
    </row>
    <row r="22" spans="1:40" hidden="1">
      <c r="A22" s="42" t="s">
        <v>47</v>
      </c>
      <c r="B22" s="42" t="s">
        <v>94</v>
      </c>
      <c r="C22" s="42" t="s">
        <v>374</v>
      </c>
      <c r="D22" s="42" t="s">
        <v>50</v>
      </c>
      <c r="E22" s="42" t="s">
        <v>375</v>
      </c>
      <c r="F22" s="53" t="s">
        <v>376</v>
      </c>
      <c r="G22" s="42" t="s">
        <v>377</v>
      </c>
      <c r="H22" s="42" t="s">
        <v>378</v>
      </c>
      <c r="I22" s="42" t="s">
        <v>379</v>
      </c>
      <c r="J22" s="42" t="s">
        <v>380</v>
      </c>
      <c r="K22" s="42" t="s">
        <v>150</v>
      </c>
      <c r="L22" s="42" t="s">
        <v>341</v>
      </c>
      <c r="M22" s="42" t="s">
        <v>58</v>
      </c>
      <c r="N22" s="42" t="s">
        <v>62</v>
      </c>
      <c r="O22" s="19">
        <v>50</v>
      </c>
      <c r="P22" s="26">
        <v>0.05</v>
      </c>
      <c r="Q22" s="21">
        <v>116507</v>
      </c>
      <c r="R22" s="27">
        <v>116.50700000000001</v>
      </c>
      <c r="S22" s="23">
        <v>2330.1400000000003</v>
      </c>
      <c r="T22" s="51">
        <v>334200</v>
      </c>
      <c r="U22" s="19">
        <v>80000</v>
      </c>
      <c r="V22" s="21">
        <v>81000</v>
      </c>
      <c r="W22" s="42" t="s">
        <v>58</v>
      </c>
      <c r="X22" s="42" t="s">
        <v>58</v>
      </c>
      <c r="Y22" s="43">
        <v>0</v>
      </c>
      <c r="Z22" s="43">
        <v>1</v>
      </c>
      <c r="AA22" s="42" t="s">
        <v>61</v>
      </c>
      <c r="AB22" s="42" t="s">
        <v>375</v>
      </c>
      <c r="AC22" s="29">
        <v>200.97</v>
      </c>
      <c r="AD22" s="42" t="s">
        <v>62</v>
      </c>
      <c r="AE22" s="29" t="s">
        <v>62</v>
      </c>
      <c r="AF22" s="29">
        <v>200.97</v>
      </c>
      <c r="AG22" s="42" t="s">
        <v>62</v>
      </c>
      <c r="AH22" s="44">
        <v>0</v>
      </c>
      <c r="AI22" s="45">
        <v>0</v>
      </c>
      <c r="AJ22" s="42" t="s">
        <v>62</v>
      </c>
      <c r="AK22" s="25">
        <v>1.0450000000000002</v>
      </c>
      <c r="AL22" s="25" t="s">
        <v>62</v>
      </c>
      <c r="AM22" s="21" t="s">
        <v>62</v>
      </c>
      <c r="AN22" s="25"/>
    </row>
    <row r="23" spans="1:40" hidden="1">
      <c r="A23" s="42" t="s">
        <v>47</v>
      </c>
      <c r="B23" s="42" t="s">
        <v>94</v>
      </c>
      <c r="C23" s="42" t="s">
        <v>381</v>
      </c>
      <c r="D23" s="42" t="s">
        <v>50</v>
      </c>
      <c r="E23" s="42" t="s">
        <v>375</v>
      </c>
      <c r="F23" s="53" t="s">
        <v>376</v>
      </c>
      <c r="G23" s="42" t="s">
        <v>377</v>
      </c>
      <c r="H23" s="42" t="s">
        <v>378</v>
      </c>
      <c r="I23" s="42" t="s">
        <v>379</v>
      </c>
      <c r="J23" s="42" t="s">
        <v>380</v>
      </c>
      <c r="K23" s="42" t="s">
        <v>150</v>
      </c>
      <c r="L23" s="42" t="s">
        <v>341</v>
      </c>
      <c r="M23" s="42" t="s">
        <v>58</v>
      </c>
      <c r="N23" s="42" t="s">
        <v>62</v>
      </c>
      <c r="O23" s="19">
        <v>50</v>
      </c>
      <c r="P23" s="26">
        <v>0.05</v>
      </c>
      <c r="Q23" s="21">
        <v>116507</v>
      </c>
      <c r="R23" s="27">
        <v>116.50700000000001</v>
      </c>
      <c r="S23" s="23">
        <v>2330.1400000000003</v>
      </c>
      <c r="T23" s="51">
        <v>334200</v>
      </c>
      <c r="U23" s="19">
        <v>80000</v>
      </c>
      <c r="V23" s="21">
        <v>81000</v>
      </c>
      <c r="W23" s="42" t="s">
        <v>58</v>
      </c>
      <c r="X23" s="42" t="s">
        <v>58</v>
      </c>
      <c r="Y23" s="43">
        <v>0</v>
      </c>
      <c r="Z23" s="43">
        <v>1</v>
      </c>
      <c r="AA23" s="42" t="s">
        <v>61</v>
      </c>
      <c r="AB23" s="42" t="s">
        <v>375</v>
      </c>
      <c r="AC23" s="29">
        <v>200.97</v>
      </c>
      <c r="AD23" s="42" t="s">
        <v>62</v>
      </c>
      <c r="AE23" s="29" t="s">
        <v>62</v>
      </c>
      <c r="AF23" s="29">
        <v>200.97</v>
      </c>
      <c r="AG23" s="42" t="s">
        <v>62</v>
      </c>
      <c r="AH23" s="44">
        <v>0</v>
      </c>
      <c r="AI23" s="45">
        <v>0</v>
      </c>
      <c r="AJ23" s="42" t="s">
        <v>62</v>
      </c>
      <c r="AK23" s="25">
        <v>1.0450000000000002</v>
      </c>
      <c r="AL23" s="25" t="s">
        <v>62</v>
      </c>
      <c r="AM23" s="21" t="s">
        <v>62</v>
      </c>
      <c r="AN23" s="25"/>
    </row>
    <row r="24" spans="1:40" hidden="1">
      <c r="A24" s="42" t="s">
        <v>190</v>
      </c>
      <c r="B24" s="42" t="s">
        <v>48</v>
      </c>
      <c r="C24" s="42" t="s">
        <v>382</v>
      </c>
      <c r="D24" s="42" t="s">
        <v>50</v>
      </c>
      <c r="E24" s="42" t="s">
        <v>383</v>
      </c>
      <c r="F24" s="53" t="s">
        <v>383</v>
      </c>
      <c r="G24" s="42" t="s">
        <v>384</v>
      </c>
      <c r="H24" s="42" t="s">
        <v>385</v>
      </c>
      <c r="I24" s="42" t="s">
        <v>386</v>
      </c>
      <c r="J24" s="42" t="s">
        <v>183</v>
      </c>
      <c r="K24" s="42" t="s">
        <v>84</v>
      </c>
      <c r="L24" s="42" t="s">
        <v>341</v>
      </c>
      <c r="M24" s="42" t="s">
        <v>58</v>
      </c>
      <c r="N24" s="42" t="s">
        <v>62</v>
      </c>
      <c r="O24" s="19">
        <v>200</v>
      </c>
      <c r="P24" s="26">
        <v>0.2</v>
      </c>
      <c r="Q24" s="21">
        <v>278621</v>
      </c>
      <c r="R24" s="27">
        <v>278.62099999999998</v>
      </c>
      <c r="S24" s="23">
        <v>5572.42</v>
      </c>
      <c r="T24" s="51">
        <v>732000</v>
      </c>
      <c r="U24" s="19">
        <v>0</v>
      </c>
      <c r="V24" s="19">
        <v>0</v>
      </c>
      <c r="W24" s="42" t="s">
        <v>58</v>
      </c>
      <c r="X24" s="42" t="s">
        <v>61</v>
      </c>
      <c r="Y24" s="42" t="s">
        <v>62</v>
      </c>
      <c r="Z24" s="42" t="s">
        <v>62</v>
      </c>
      <c r="AA24" s="42" t="s">
        <v>61</v>
      </c>
      <c r="AB24" s="42" t="s">
        <v>387</v>
      </c>
      <c r="AC24" s="42" t="s">
        <v>62</v>
      </c>
      <c r="AD24" s="52">
        <v>95.075000000000003</v>
      </c>
      <c r="AE24" s="29">
        <v>152.32517584604489</v>
      </c>
      <c r="AF24" s="46">
        <v>247.40017584604487</v>
      </c>
      <c r="AG24" s="42" t="s">
        <v>62</v>
      </c>
      <c r="AH24" s="44">
        <v>0</v>
      </c>
      <c r="AI24" s="45">
        <v>0</v>
      </c>
      <c r="AJ24" s="42" t="s">
        <v>62</v>
      </c>
      <c r="AK24" s="25">
        <v>1.0450000000000002</v>
      </c>
      <c r="AL24" s="25" t="s">
        <v>62</v>
      </c>
      <c r="AM24" s="21" t="s">
        <v>62</v>
      </c>
      <c r="AN24" s="25"/>
    </row>
    <row r="25" spans="1:40" hidden="1">
      <c r="A25" s="42" t="s">
        <v>190</v>
      </c>
      <c r="B25" s="42" t="s">
        <v>48</v>
      </c>
      <c r="C25" s="42" t="s">
        <v>388</v>
      </c>
      <c r="D25" s="42" t="s">
        <v>50</v>
      </c>
      <c r="E25" s="42" t="s">
        <v>389</v>
      </c>
      <c r="F25" s="53" t="s">
        <v>389</v>
      </c>
      <c r="G25" s="42" t="s">
        <v>384</v>
      </c>
      <c r="H25" s="42" t="s">
        <v>390</v>
      </c>
      <c r="I25" s="42" t="s">
        <v>391</v>
      </c>
      <c r="J25" s="42" t="s">
        <v>183</v>
      </c>
      <c r="K25" s="42" t="s">
        <v>84</v>
      </c>
      <c r="L25" s="42" t="s">
        <v>341</v>
      </c>
      <c r="M25" s="42" t="s">
        <v>58</v>
      </c>
      <c r="N25" s="42" t="s">
        <v>62</v>
      </c>
      <c r="O25" s="19">
        <v>133.19999999999999</v>
      </c>
      <c r="P25" s="26">
        <v>0.13319999999999999</v>
      </c>
      <c r="Q25" s="21">
        <v>182275</v>
      </c>
      <c r="R25" s="27">
        <v>182.27500000000001</v>
      </c>
      <c r="S25" s="23">
        <v>3645.5</v>
      </c>
      <c r="T25" s="51">
        <v>487512</v>
      </c>
      <c r="U25" s="19">
        <v>0</v>
      </c>
      <c r="V25" s="19">
        <v>0</v>
      </c>
      <c r="W25" s="42" t="s">
        <v>58</v>
      </c>
      <c r="X25" s="42" t="s">
        <v>61</v>
      </c>
      <c r="Y25" s="42" t="s">
        <v>62</v>
      </c>
      <c r="Z25" s="42" t="s">
        <v>62</v>
      </c>
      <c r="AA25" s="42" t="s">
        <v>61</v>
      </c>
      <c r="AB25" s="42" t="s">
        <v>387</v>
      </c>
      <c r="AC25" s="42" t="s">
        <v>62</v>
      </c>
      <c r="AD25" s="52">
        <v>95.075000000000003</v>
      </c>
      <c r="AE25" s="29">
        <v>152.32517584604489</v>
      </c>
      <c r="AF25" s="46">
        <v>247.40017584604487</v>
      </c>
      <c r="AG25" s="42" t="s">
        <v>62</v>
      </c>
      <c r="AH25" s="44">
        <v>0</v>
      </c>
      <c r="AI25" s="45">
        <v>0</v>
      </c>
      <c r="AJ25" s="42" t="s">
        <v>62</v>
      </c>
      <c r="AK25" s="25">
        <v>1.0450000000000002</v>
      </c>
      <c r="AL25" s="25" t="s">
        <v>62</v>
      </c>
      <c r="AM25" s="21" t="s">
        <v>62</v>
      </c>
      <c r="AN25" s="25"/>
    </row>
    <row r="26" spans="1:40" hidden="1">
      <c r="A26" s="42" t="s">
        <v>47</v>
      </c>
      <c r="B26" s="42" t="s">
        <v>48</v>
      </c>
      <c r="C26" s="42" t="s">
        <v>392</v>
      </c>
      <c r="D26" s="42" t="s">
        <v>50</v>
      </c>
      <c r="E26" s="42" t="s">
        <v>393</v>
      </c>
      <c r="F26" s="53" t="s">
        <v>62</v>
      </c>
      <c r="G26" s="42" t="s">
        <v>359</v>
      </c>
      <c r="H26" s="42" t="s">
        <v>360</v>
      </c>
      <c r="I26" s="42" t="s">
        <v>361</v>
      </c>
      <c r="J26" s="42" t="s">
        <v>149</v>
      </c>
      <c r="K26" s="42" t="s">
        <v>84</v>
      </c>
      <c r="L26" s="42" t="s">
        <v>341</v>
      </c>
      <c r="M26" s="42" t="s">
        <v>58</v>
      </c>
      <c r="N26" s="42" t="s">
        <v>62</v>
      </c>
      <c r="O26" s="19">
        <v>125</v>
      </c>
      <c r="P26" s="26">
        <v>0.125</v>
      </c>
      <c r="Q26" s="21">
        <v>185000</v>
      </c>
      <c r="R26" s="27">
        <v>185</v>
      </c>
      <c r="S26" s="23">
        <v>3700</v>
      </c>
      <c r="T26" s="51">
        <v>320000</v>
      </c>
      <c r="U26" s="19">
        <v>0</v>
      </c>
      <c r="V26" s="19">
        <v>0</v>
      </c>
      <c r="W26" s="42" t="s">
        <v>58</v>
      </c>
      <c r="X26" s="42" t="s">
        <v>58</v>
      </c>
      <c r="Y26" s="42" t="s">
        <v>62</v>
      </c>
      <c r="Z26" s="42" t="s">
        <v>62</v>
      </c>
      <c r="AA26" s="42" t="s">
        <v>58</v>
      </c>
      <c r="AB26" s="42" t="s">
        <v>62</v>
      </c>
      <c r="AC26" s="42" t="s">
        <v>62</v>
      </c>
      <c r="AD26" s="52">
        <v>95.075000000000003</v>
      </c>
      <c r="AE26" s="29">
        <v>152.32517584604489</v>
      </c>
      <c r="AF26" s="46">
        <v>247.40017584604487</v>
      </c>
      <c r="AG26" s="42" t="s">
        <v>62</v>
      </c>
      <c r="AH26" s="44">
        <v>0</v>
      </c>
      <c r="AI26" s="45">
        <v>0</v>
      </c>
      <c r="AJ26" s="42" t="s">
        <v>62</v>
      </c>
      <c r="AK26" s="25">
        <v>1.0450000000000002</v>
      </c>
      <c r="AL26" s="25" t="s">
        <v>62</v>
      </c>
      <c r="AM26" s="21" t="s">
        <v>62</v>
      </c>
      <c r="AN26" s="25"/>
    </row>
    <row r="27" spans="1:40">
      <c r="A27" s="42" t="s">
        <v>69</v>
      </c>
      <c r="B27" s="42" t="s">
        <v>94</v>
      </c>
      <c r="C27" s="42" t="s">
        <v>394</v>
      </c>
      <c r="D27" s="42" t="s">
        <v>50</v>
      </c>
      <c r="E27" s="42" t="s">
        <v>179</v>
      </c>
      <c r="F27" s="53" t="s">
        <v>62</v>
      </c>
      <c r="G27" s="42" t="s">
        <v>180</v>
      </c>
      <c r="H27" s="42" t="s">
        <v>181</v>
      </c>
      <c r="I27" s="42" t="s">
        <v>182</v>
      </c>
      <c r="J27" s="42" t="s">
        <v>183</v>
      </c>
      <c r="K27" s="42" t="s">
        <v>91</v>
      </c>
      <c r="L27" s="42" t="s">
        <v>341</v>
      </c>
      <c r="M27" s="42" t="s">
        <v>58</v>
      </c>
      <c r="N27" s="42" t="s">
        <v>62</v>
      </c>
      <c r="O27" s="19">
        <v>200</v>
      </c>
      <c r="P27" s="26">
        <v>0.2</v>
      </c>
      <c r="Q27" s="21">
        <v>296088</v>
      </c>
      <c r="R27" s="27">
        <v>296.08800000000002</v>
      </c>
      <c r="S27" s="23">
        <v>5921.76</v>
      </c>
      <c r="T27" s="51">
        <v>560515.6</v>
      </c>
      <c r="U27" s="19">
        <v>0</v>
      </c>
      <c r="V27" s="19">
        <v>0</v>
      </c>
      <c r="W27" s="42" t="s">
        <v>58</v>
      </c>
      <c r="X27" s="42" t="s">
        <v>58</v>
      </c>
      <c r="Y27" s="43">
        <v>0</v>
      </c>
      <c r="Z27" s="43">
        <v>1</v>
      </c>
      <c r="AA27" s="42" t="s">
        <v>61</v>
      </c>
      <c r="AB27" s="42" t="s">
        <v>184</v>
      </c>
      <c r="AC27" s="29">
        <v>200.97</v>
      </c>
      <c r="AD27" s="42" t="s">
        <v>62</v>
      </c>
      <c r="AE27" s="29" t="s">
        <v>62</v>
      </c>
      <c r="AF27" s="29">
        <v>200.97</v>
      </c>
      <c r="AG27" s="42" t="s">
        <v>62</v>
      </c>
      <c r="AH27" s="44">
        <v>59504.805359999998</v>
      </c>
      <c r="AI27" s="45">
        <v>1190096.1072</v>
      </c>
      <c r="AJ27" s="16">
        <v>45107</v>
      </c>
      <c r="AK27" s="25">
        <v>1.2450000000000001</v>
      </c>
      <c r="AL27" s="25"/>
      <c r="AM27" s="42"/>
      <c r="AN27" s="25"/>
    </row>
    <row r="28" spans="1:40">
      <c r="A28" s="42" t="s">
        <v>69</v>
      </c>
      <c r="B28" s="42" t="s">
        <v>48</v>
      </c>
      <c r="C28" s="42" t="s">
        <v>395</v>
      </c>
      <c r="D28" s="42" t="s">
        <v>50</v>
      </c>
      <c r="E28" s="42" t="s">
        <v>101</v>
      </c>
      <c r="F28" s="53" t="s">
        <v>62</v>
      </c>
      <c r="G28" s="42" t="s">
        <v>396</v>
      </c>
      <c r="H28" s="42" t="s">
        <v>397</v>
      </c>
      <c r="I28" s="42" t="s">
        <v>398</v>
      </c>
      <c r="J28" s="42" t="s">
        <v>106</v>
      </c>
      <c r="K28" s="42" t="s">
        <v>76</v>
      </c>
      <c r="L28" s="42" t="s">
        <v>341</v>
      </c>
      <c r="M28" s="42" t="s">
        <v>58</v>
      </c>
      <c r="N28" s="42" t="s">
        <v>62</v>
      </c>
      <c r="O28" s="19">
        <v>200</v>
      </c>
      <c r="P28" s="26">
        <v>0.2</v>
      </c>
      <c r="Q28" s="21">
        <v>296088</v>
      </c>
      <c r="R28" s="27">
        <v>296.08800000000002</v>
      </c>
      <c r="S28" s="23">
        <v>5921.76</v>
      </c>
      <c r="T28" s="51">
        <v>648600</v>
      </c>
      <c r="U28" s="19">
        <v>0</v>
      </c>
      <c r="V28" s="19">
        <v>0</v>
      </c>
      <c r="W28" s="42" t="s">
        <v>58</v>
      </c>
      <c r="X28" s="42" t="s">
        <v>58</v>
      </c>
      <c r="Y28" s="42" t="s">
        <v>62</v>
      </c>
      <c r="Z28" s="42" t="s">
        <v>62</v>
      </c>
      <c r="AA28" s="42" t="s">
        <v>58</v>
      </c>
      <c r="AB28" s="42" t="s">
        <v>62</v>
      </c>
      <c r="AC28" s="42" t="s">
        <v>62</v>
      </c>
      <c r="AD28" s="52">
        <v>95.075000000000003</v>
      </c>
      <c r="AE28" s="29">
        <v>123.45839095688891</v>
      </c>
      <c r="AF28" s="47">
        <v>218.53339095688892</v>
      </c>
      <c r="AG28" s="42" t="s">
        <v>62</v>
      </c>
      <c r="AH28" s="44">
        <v>64705.114661643325</v>
      </c>
      <c r="AI28" s="45">
        <v>1294102.2932328666</v>
      </c>
      <c r="AJ28" s="16">
        <v>45093</v>
      </c>
      <c r="AK28" s="25">
        <v>1.4450000000000001</v>
      </c>
      <c r="AL28" s="25">
        <v>0.05</v>
      </c>
      <c r="AM28" s="16">
        <v>45176</v>
      </c>
      <c r="AN28" s="19">
        <v>0.15</v>
      </c>
    </row>
    <row r="29" spans="1:40" hidden="1">
      <c r="A29" s="42" t="s">
        <v>190</v>
      </c>
      <c r="B29" s="42" t="s">
        <v>48</v>
      </c>
      <c r="C29" s="42" t="s">
        <v>399</v>
      </c>
      <c r="D29" s="42" t="s">
        <v>50</v>
      </c>
      <c r="E29" s="42" t="s">
        <v>385</v>
      </c>
      <c r="F29" s="53" t="s">
        <v>385</v>
      </c>
      <c r="G29" s="42" t="s">
        <v>384</v>
      </c>
      <c r="H29" s="42" t="s">
        <v>385</v>
      </c>
      <c r="I29" s="42" t="s">
        <v>400</v>
      </c>
      <c r="J29" s="42" t="s">
        <v>183</v>
      </c>
      <c r="K29" s="42" t="s">
        <v>84</v>
      </c>
      <c r="L29" s="42" t="s">
        <v>341</v>
      </c>
      <c r="M29" s="42" t="s">
        <v>58</v>
      </c>
      <c r="N29" s="42" t="s">
        <v>62</v>
      </c>
      <c r="O29" s="19">
        <v>200</v>
      </c>
      <c r="P29" s="26">
        <v>0.2</v>
      </c>
      <c r="Q29" s="21">
        <v>278621</v>
      </c>
      <c r="R29" s="27">
        <v>278.62099999999998</v>
      </c>
      <c r="S29" s="23">
        <v>5572.42</v>
      </c>
      <c r="T29" s="51">
        <v>732000</v>
      </c>
      <c r="U29" s="19">
        <v>0</v>
      </c>
      <c r="V29" s="19">
        <v>0</v>
      </c>
      <c r="W29" s="42" t="s">
        <v>58</v>
      </c>
      <c r="X29" s="42" t="s">
        <v>61</v>
      </c>
      <c r="Y29" s="42" t="s">
        <v>62</v>
      </c>
      <c r="Z29" s="42" t="s">
        <v>62</v>
      </c>
      <c r="AA29" s="42" t="s">
        <v>61</v>
      </c>
      <c r="AB29" s="42" t="s">
        <v>387</v>
      </c>
      <c r="AC29" s="42" t="s">
        <v>62</v>
      </c>
      <c r="AD29" s="52">
        <v>95.075000000000003</v>
      </c>
      <c r="AE29" s="29">
        <v>152.32517584604489</v>
      </c>
      <c r="AF29" s="46">
        <v>247.40017584604487</v>
      </c>
      <c r="AG29" s="42" t="s">
        <v>62</v>
      </c>
      <c r="AH29" s="44">
        <v>0</v>
      </c>
      <c r="AI29" s="45">
        <v>0</v>
      </c>
      <c r="AJ29" s="42" t="s">
        <v>62</v>
      </c>
      <c r="AK29" s="25">
        <v>1.4450000000000001</v>
      </c>
      <c r="AL29" s="25" t="s">
        <v>62</v>
      </c>
      <c r="AM29" s="21" t="s">
        <v>62</v>
      </c>
      <c r="AN29" s="25"/>
    </row>
    <row r="30" spans="1:40" hidden="1">
      <c r="A30" s="42" t="s">
        <v>190</v>
      </c>
      <c r="B30" s="42" t="s">
        <v>48</v>
      </c>
      <c r="C30" s="42" t="s">
        <v>401</v>
      </c>
      <c r="D30" s="42" t="s">
        <v>50</v>
      </c>
      <c r="E30" s="42" t="s">
        <v>389</v>
      </c>
      <c r="F30" s="53" t="s">
        <v>389</v>
      </c>
      <c r="G30" s="42" t="s">
        <v>384</v>
      </c>
      <c r="H30" s="42" t="s">
        <v>390</v>
      </c>
      <c r="I30" s="42" t="s">
        <v>402</v>
      </c>
      <c r="J30" s="42" t="s">
        <v>183</v>
      </c>
      <c r="K30" s="42" t="s">
        <v>84</v>
      </c>
      <c r="L30" s="42" t="s">
        <v>341</v>
      </c>
      <c r="M30" s="42" t="s">
        <v>58</v>
      </c>
      <c r="N30" s="42" t="s">
        <v>62</v>
      </c>
      <c r="O30" s="19">
        <v>166.6</v>
      </c>
      <c r="P30" s="26">
        <v>0.1666</v>
      </c>
      <c r="Q30" s="21">
        <v>234804</v>
      </c>
      <c r="R30" s="27">
        <v>234.804</v>
      </c>
      <c r="S30" s="23">
        <v>4696.08</v>
      </c>
      <c r="T30" s="51">
        <v>765855</v>
      </c>
      <c r="U30" s="19">
        <v>0</v>
      </c>
      <c r="V30" s="19">
        <v>0</v>
      </c>
      <c r="W30" s="42" t="s">
        <v>58</v>
      </c>
      <c r="X30" s="42" t="s">
        <v>61</v>
      </c>
      <c r="Y30" s="42" t="s">
        <v>62</v>
      </c>
      <c r="Z30" s="42" t="s">
        <v>62</v>
      </c>
      <c r="AA30" s="42" t="s">
        <v>61</v>
      </c>
      <c r="AB30" s="42" t="s">
        <v>387</v>
      </c>
      <c r="AC30" s="42" t="s">
        <v>62</v>
      </c>
      <c r="AD30" s="52">
        <v>95.075000000000003</v>
      </c>
      <c r="AE30" s="29">
        <v>152.32517584604489</v>
      </c>
      <c r="AF30" s="46">
        <v>247.40017584604487</v>
      </c>
      <c r="AG30" s="42" t="s">
        <v>62</v>
      </c>
      <c r="AH30" s="44">
        <v>0</v>
      </c>
      <c r="AI30" s="45">
        <v>0</v>
      </c>
      <c r="AJ30" s="42" t="s">
        <v>62</v>
      </c>
      <c r="AK30" s="25">
        <v>1.4450000000000001</v>
      </c>
      <c r="AL30" s="25" t="s">
        <v>62</v>
      </c>
      <c r="AM30" s="21" t="s">
        <v>62</v>
      </c>
      <c r="AN30" s="25"/>
    </row>
    <row r="31" spans="1:40" hidden="1">
      <c r="A31" s="42" t="s">
        <v>190</v>
      </c>
      <c r="B31" s="42" t="s">
        <v>48</v>
      </c>
      <c r="C31" s="42" t="s">
        <v>403</v>
      </c>
      <c r="D31" s="42" t="s">
        <v>50</v>
      </c>
      <c r="E31" s="42" t="s">
        <v>389</v>
      </c>
      <c r="F31" s="53" t="s">
        <v>389</v>
      </c>
      <c r="G31" s="42" t="s">
        <v>384</v>
      </c>
      <c r="H31" s="42" t="s">
        <v>390</v>
      </c>
      <c r="I31" s="42" t="s">
        <v>404</v>
      </c>
      <c r="J31" s="42" t="s">
        <v>183</v>
      </c>
      <c r="K31" s="42" t="s">
        <v>84</v>
      </c>
      <c r="L31" s="42" t="s">
        <v>341</v>
      </c>
      <c r="M31" s="42" t="s">
        <v>58</v>
      </c>
      <c r="N31" s="42" t="s">
        <v>62</v>
      </c>
      <c r="O31" s="19">
        <v>133.19999999999999</v>
      </c>
      <c r="P31" s="26">
        <v>0.13319999999999999</v>
      </c>
      <c r="Q31" s="21">
        <v>153923</v>
      </c>
      <c r="R31" s="27">
        <v>153.923</v>
      </c>
      <c r="S31" s="23">
        <v>3078.46</v>
      </c>
      <c r="T31" s="51">
        <v>578389</v>
      </c>
      <c r="U31" s="19">
        <v>0</v>
      </c>
      <c r="V31" s="19">
        <v>0</v>
      </c>
      <c r="W31" s="42" t="s">
        <v>58</v>
      </c>
      <c r="X31" s="42" t="s">
        <v>61</v>
      </c>
      <c r="Y31" s="42" t="s">
        <v>62</v>
      </c>
      <c r="Z31" s="42" t="s">
        <v>62</v>
      </c>
      <c r="AA31" s="42" t="s">
        <v>61</v>
      </c>
      <c r="AB31" s="42" t="s">
        <v>387</v>
      </c>
      <c r="AC31" s="42" t="s">
        <v>62</v>
      </c>
      <c r="AD31" s="52">
        <v>95.075000000000003</v>
      </c>
      <c r="AE31" s="29">
        <v>152.32517584604489</v>
      </c>
      <c r="AF31" s="46">
        <v>247.40017584604487</v>
      </c>
      <c r="AG31" s="42" t="s">
        <v>62</v>
      </c>
      <c r="AH31" s="44">
        <v>0</v>
      </c>
      <c r="AI31" s="45">
        <v>0</v>
      </c>
      <c r="AJ31" s="42" t="s">
        <v>62</v>
      </c>
      <c r="AK31" s="25">
        <v>1.4450000000000001</v>
      </c>
      <c r="AL31" s="25" t="s">
        <v>62</v>
      </c>
      <c r="AM31" s="21" t="s">
        <v>62</v>
      </c>
      <c r="AN31" s="25"/>
    </row>
    <row r="32" spans="1:40">
      <c r="A32" s="42" t="s">
        <v>69</v>
      </c>
      <c r="B32" s="42" t="s">
        <v>94</v>
      </c>
      <c r="C32" s="42" t="s">
        <v>405</v>
      </c>
      <c r="D32" s="42" t="s">
        <v>50</v>
      </c>
      <c r="E32" s="42" t="s">
        <v>137</v>
      </c>
      <c r="F32" s="53" t="s">
        <v>137</v>
      </c>
      <c r="G32" s="42" t="s">
        <v>406</v>
      </c>
      <c r="H32" s="42" t="s">
        <v>407</v>
      </c>
      <c r="I32" s="42" t="s">
        <v>408</v>
      </c>
      <c r="J32" s="42" t="s">
        <v>141</v>
      </c>
      <c r="K32" s="42" t="s">
        <v>91</v>
      </c>
      <c r="L32" s="42" t="s">
        <v>341</v>
      </c>
      <c r="M32" s="42" t="s">
        <v>58</v>
      </c>
      <c r="N32" s="42" t="s">
        <v>62</v>
      </c>
      <c r="O32" s="19">
        <v>199.8</v>
      </c>
      <c r="P32" s="26">
        <v>0.19980000000000001</v>
      </c>
      <c r="Q32" s="21">
        <v>324890</v>
      </c>
      <c r="R32" s="27">
        <v>324.89</v>
      </c>
      <c r="S32" s="23">
        <v>6497.7999999999993</v>
      </c>
      <c r="T32" s="51">
        <v>479000</v>
      </c>
      <c r="U32" s="19">
        <v>0</v>
      </c>
      <c r="V32" s="19">
        <v>0</v>
      </c>
      <c r="W32" s="42" t="s">
        <v>58</v>
      </c>
      <c r="X32" s="42" t="s">
        <v>58</v>
      </c>
      <c r="Y32" s="43">
        <v>0</v>
      </c>
      <c r="Z32" s="43">
        <v>1</v>
      </c>
      <c r="AA32" s="42" t="s">
        <v>61</v>
      </c>
      <c r="AB32" s="42" t="s">
        <v>137</v>
      </c>
      <c r="AC32" s="29">
        <v>200.97</v>
      </c>
      <c r="AD32" s="42" t="s">
        <v>62</v>
      </c>
      <c r="AE32" s="29" t="s">
        <v>62</v>
      </c>
      <c r="AF32" s="29">
        <v>200.97</v>
      </c>
      <c r="AG32" s="42" t="s">
        <v>62</v>
      </c>
      <c r="AH32" s="44">
        <v>65293.143299999996</v>
      </c>
      <c r="AI32" s="45">
        <v>1305862.8659999999</v>
      </c>
      <c r="AJ32" s="16">
        <v>45078</v>
      </c>
      <c r="AK32" s="25">
        <v>1.6448</v>
      </c>
      <c r="AL32" s="25"/>
      <c r="AM32" s="42"/>
      <c r="AN32" s="25"/>
    </row>
    <row r="33" spans="1:40">
      <c r="A33" s="42" t="s">
        <v>69</v>
      </c>
      <c r="B33" s="42" t="s">
        <v>48</v>
      </c>
      <c r="C33" s="42" t="s">
        <v>409</v>
      </c>
      <c r="D33" s="42" t="s">
        <v>50</v>
      </c>
      <c r="E33" s="42" t="s">
        <v>410</v>
      </c>
      <c r="F33" s="53" t="s">
        <v>410</v>
      </c>
      <c r="G33" s="42" t="s">
        <v>411</v>
      </c>
      <c r="H33" s="42" t="s">
        <v>412</v>
      </c>
      <c r="I33" s="42" t="s">
        <v>413</v>
      </c>
      <c r="J33" s="42" t="s">
        <v>55</v>
      </c>
      <c r="K33" s="42" t="s">
        <v>414</v>
      </c>
      <c r="L33" s="42" t="s">
        <v>341</v>
      </c>
      <c r="M33" s="42" t="s">
        <v>58</v>
      </c>
      <c r="N33" s="42" t="s">
        <v>62</v>
      </c>
      <c r="O33" s="19">
        <v>43.2</v>
      </c>
      <c r="P33" s="26">
        <v>4.3200000000000002E-2</v>
      </c>
      <c r="Q33" s="21">
        <v>47082</v>
      </c>
      <c r="R33" s="27">
        <v>47.082000000000001</v>
      </c>
      <c r="S33" s="23">
        <v>941.64</v>
      </c>
      <c r="T33" s="51">
        <v>130072.5</v>
      </c>
      <c r="U33" s="19">
        <v>0</v>
      </c>
      <c r="V33" s="19">
        <v>0</v>
      </c>
      <c r="W33" s="42" t="s">
        <v>58</v>
      </c>
      <c r="X33" s="42" t="s">
        <v>58</v>
      </c>
      <c r="Y33" s="42" t="s">
        <v>62</v>
      </c>
      <c r="Z33" s="42" t="s">
        <v>62</v>
      </c>
      <c r="AA33" s="42" t="s">
        <v>58</v>
      </c>
      <c r="AB33" s="42" t="s">
        <v>62</v>
      </c>
      <c r="AC33" s="42" t="s">
        <v>62</v>
      </c>
      <c r="AD33" s="52">
        <v>95.075000000000003</v>
      </c>
      <c r="AE33" s="29">
        <v>317.22879182055664</v>
      </c>
      <c r="AF33" s="46">
        <v>412.30379182055663</v>
      </c>
      <c r="AG33" s="42" t="s">
        <v>62</v>
      </c>
      <c r="AH33" s="44">
        <v>19412.087126495448</v>
      </c>
      <c r="AI33" s="45">
        <v>388241.74252990895</v>
      </c>
      <c r="AJ33" s="16">
        <v>44896</v>
      </c>
      <c r="AK33" s="25">
        <v>1.6879999999999999</v>
      </c>
      <c r="AL33" s="25"/>
      <c r="AM33" s="16"/>
    </row>
    <row r="34" spans="1:40" hidden="1">
      <c r="A34" s="42" t="s">
        <v>190</v>
      </c>
      <c r="B34" s="42" t="s">
        <v>48</v>
      </c>
      <c r="C34" s="42" t="s">
        <v>415</v>
      </c>
      <c r="D34" s="42" t="s">
        <v>50</v>
      </c>
      <c r="E34" s="42" t="s">
        <v>389</v>
      </c>
      <c r="F34" s="53" t="s">
        <v>389</v>
      </c>
      <c r="G34" s="42" t="s">
        <v>384</v>
      </c>
      <c r="H34" s="42" t="s">
        <v>390</v>
      </c>
      <c r="I34" s="42" t="s">
        <v>416</v>
      </c>
      <c r="J34" s="42" t="s">
        <v>183</v>
      </c>
      <c r="K34" s="42" t="s">
        <v>84</v>
      </c>
      <c r="L34" s="42" t="s">
        <v>341</v>
      </c>
      <c r="M34" s="42" t="s">
        <v>58</v>
      </c>
      <c r="N34" s="42" t="s">
        <v>62</v>
      </c>
      <c r="O34" s="19">
        <v>133.19999999999999</v>
      </c>
      <c r="P34" s="26">
        <v>0.13319999999999999</v>
      </c>
      <c r="Q34" s="21">
        <v>225029</v>
      </c>
      <c r="R34" s="27">
        <v>225.029</v>
      </c>
      <c r="S34" s="23">
        <v>4500.58</v>
      </c>
      <c r="T34" s="51">
        <v>755973</v>
      </c>
      <c r="U34" s="19">
        <v>0</v>
      </c>
      <c r="V34" s="19">
        <v>0</v>
      </c>
      <c r="W34" s="42" t="s">
        <v>58</v>
      </c>
      <c r="X34" s="42" t="s">
        <v>61</v>
      </c>
      <c r="Y34" s="42" t="s">
        <v>62</v>
      </c>
      <c r="Z34" s="42" t="s">
        <v>62</v>
      </c>
      <c r="AA34" s="42" t="s">
        <v>61</v>
      </c>
      <c r="AB34" s="42" t="s">
        <v>387</v>
      </c>
      <c r="AC34" s="42" t="s">
        <v>62</v>
      </c>
      <c r="AD34" s="52">
        <v>95.075000000000003</v>
      </c>
      <c r="AE34" s="29">
        <v>152.32517584604489</v>
      </c>
      <c r="AF34" s="46">
        <v>247.40017584604487</v>
      </c>
      <c r="AG34" s="42" t="s">
        <v>62</v>
      </c>
      <c r="AH34" s="44">
        <v>0</v>
      </c>
      <c r="AI34" s="45">
        <v>0</v>
      </c>
      <c r="AJ34" s="42" t="s">
        <v>62</v>
      </c>
      <c r="AK34" s="25">
        <v>1.6879999999999999</v>
      </c>
      <c r="AL34" s="25" t="s">
        <v>62</v>
      </c>
      <c r="AM34" s="21" t="s">
        <v>62</v>
      </c>
      <c r="AN34" s="25"/>
    </row>
    <row r="35" spans="1:40" hidden="1">
      <c r="A35" s="42" t="s">
        <v>190</v>
      </c>
      <c r="B35" s="42" t="s">
        <v>48</v>
      </c>
      <c r="C35" s="42" t="s">
        <v>417</v>
      </c>
      <c r="D35" s="42" t="s">
        <v>50</v>
      </c>
      <c r="E35" s="42" t="s">
        <v>418</v>
      </c>
      <c r="F35" s="53" t="s">
        <v>418</v>
      </c>
      <c r="G35" s="42" t="s">
        <v>384</v>
      </c>
      <c r="H35" s="42" t="s">
        <v>418</v>
      </c>
      <c r="I35" s="42" t="s">
        <v>419</v>
      </c>
      <c r="J35" s="42" t="s">
        <v>183</v>
      </c>
      <c r="K35" s="42" t="s">
        <v>84</v>
      </c>
      <c r="L35" s="42" t="s">
        <v>341</v>
      </c>
      <c r="M35" s="42" t="s">
        <v>58</v>
      </c>
      <c r="N35" s="42" t="s">
        <v>62</v>
      </c>
      <c r="O35" s="19">
        <v>200</v>
      </c>
      <c r="P35" s="26">
        <v>0.2</v>
      </c>
      <c r="Q35" s="21">
        <v>225750</v>
      </c>
      <c r="R35" s="27">
        <v>225.75</v>
      </c>
      <c r="S35" s="23">
        <v>4515</v>
      </c>
      <c r="T35" s="51">
        <v>907497</v>
      </c>
      <c r="U35" s="19">
        <v>0</v>
      </c>
      <c r="V35" s="19">
        <v>0</v>
      </c>
      <c r="W35" s="42" t="s">
        <v>58</v>
      </c>
      <c r="X35" s="42" t="s">
        <v>61</v>
      </c>
      <c r="Y35" s="42" t="s">
        <v>62</v>
      </c>
      <c r="Z35" s="42" t="s">
        <v>62</v>
      </c>
      <c r="AA35" s="42" t="s">
        <v>61</v>
      </c>
      <c r="AB35" s="42" t="s">
        <v>387</v>
      </c>
      <c r="AC35" s="42" t="s">
        <v>62</v>
      </c>
      <c r="AD35" s="52">
        <v>95.075000000000003</v>
      </c>
      <c r="AE35" s="29">
        <v>152.32517584604489</v>
      </c>
      <c r="AF35" s="46">
        <v>247.40017584604487</v>
      </c>
      <c r="AG35" s="42" t="s">
        <v>62</v>
      </c>
      <c r="AH35" s="44">
        <v>0</v>
      </c>
      <c r="AI35" s="45">
        <v>0</v>
      </c>
      <c r="AJ35" s="42" t="s">
        <v>62</v>
      </c>
      <c r="AK35" s="25">
        <v>1.6879999999999999</v>
      </c>
      <c r="AL35" s="25" t="s">
        <v>62</v>
      </c>
      <c r="AM35" s="21" t="s">
        <v>62</v>
      </c>
      <c r="AN35" s="25"/>
    </row>
    <row r="36" spans="1:40">
      <c r="A36" s="42" t="s">
        <v>69</v>
      </c>
      <c r="B36" s="42" t="s">
        <v>48</v>
      </c>
      <c r="C36" s="42" t="s">
        <v>420</v>
      </c>
      <c r="D36" s="42" t="s">
        <v>50</v>
      </c>
      <c r="E36" s="42" t="s">
        <v>102</v>
      </c>
      <c r="F36" s="53" t="s">
        <v>62</v>
      </c>
      <c r="G36" s="42" t="s">
        <v>421</v>
      </c>
      <c r="H36" s="42" t="s">
        <v>422</v>
      </c>
      <c r="I36" s="42" t="s">
        <v>423</v>
      </c>
      <c r="J36" s="42" t="s">
        <v>380</v>
      </c>
      <c r="K36" s="42" t="s">
        <v>115</v>
      </c>
      <c r="L36" s="42" t="s">
        <v>341</v>
      </c>
      <c r="M36" s="42" t="s">
        <v>58</v>
      </c>
      <c r="N36" s="42" t="s">
        <v>62</v>
      </c>
      <c r="O36" s="19">
        <v>200</v>
      </c>
      <c r="P36" s="26">
        <v>0.2</v>
      </c>
      <c r="Q36" s="21">
        <v>296088</v>
      </c>
      <c r="R36" s="27">
        <v>296.08800000000002</v>
      </c>
      <c r="S36" s="23">
        <v>5921.76</v>
      </c>
      <c r="T36" s="51">
        <v>897654</v>
      </c>
      <c r="U36" s="19">
        <v>0</v>
      </c>
      <c r="V36" s="19">
        <v>0</v>
      </c>
      <c r="W36" s="42" t="s">
        <v>58</v>
      </c>
      <c r="X36" s="42" t="s">
        <v>58</v>
      </c>
      <c r="Y36" s="42" t="s">
        <v>62</v>
      </c>
      <c r="Z36" s="42" t="s">
        <v>62</v>
      </c>
      <c r="AA36" s="42" t="s">
        <v>58</v>
      </c>
      <c r="AB36" s="42" t="s">
        <v>62</v>
      </c>
      <c r="AC36" s="42" t="s">
        <v>62</v>
      </c>
      <c r="AD36" s="52">
        <v>95.075000000000003</v>
      </c>
      <c r="AE36" s="29">
        <v>130.62313889597209</v>
      </c>
      <c r="AF36" s="46">
        <v>225.69813889597208</v>
      </c>
      <c r="AG36" s="42" t="s">
        <v>62</v>
      </c>
      <c r="AH36" s="44">
        <v>66826.510549430575</v>
      </c>
      <c r="AI36" s="45">
        <v>1336530.2109886114</v>
      </c>
      <c r="AJ36" s="16">
        <v>45123</v>
      </c>
      <c r="AK36" s="25">
        <v>1.8879999999999999</v>
      </c>
      <c r="AL36" s="25"/>
      <c r="AM36" s="42"/>
    </row>
    <row r="37" spans="1:40">
      <c r="A37" s="42" t="s">
        <v>69</v>
      </c>
      <c r="B37" s="42" t="s">
        <v>94</v>
      </c>
      <c r="C37" s="42" t="s">
        <v>424</v>
      </c>
      <c r="D37" s="42" t="s">
        <v>50</v>
      </c>
      <c r="E37" s="42" t="s">
        <v>425</v>
      </c>
      <c r="F37" s="53" t="s">
        <v>62</v>
      </c>
      <c r="G37" s="42" t="s">
        <v>426</v>
      </c>
      <c r="H37" s="42" t="s">
        <v>427</v>
      </c>
      <c r="I37" s="42" t="s">
        <v>428</v>
      </c>
      <c r="J37" s="42" t="s">
        <v>55</v>
      </c>
      <c r="K37" s="42" t="s">
        <v>91</v>
      </c>
      <c r="L37" s="42" t="s">
        <v>341</v>
      </c>
      <c r="M37" s="42" t="s">
        <v>58</v>
      </c>
      <c r="N37" s="42" t="s">
        <v>62</v>
      </c>
      <c r="O37" s="19">
        <v>50</v>
      </c>
      <c r="P37" s="26">
        <v>0.05</v>
      </c>
      <c r="Q37" s="21">
        <v>74022</v>
      </c>
      <c r="R37" s="27">
        <v>74.022000000000006</v>
      </c>
      <c r="S37" s="23">
        <v>1480.44</v>
      </c>
      <c r="T37" s="51">
        <v>184000</v>
      </c>
      <c r="U37" s="19">
        <v>0</v>
      </c>
      <c r="V37" s="19">
        <v>0</v>
      </c>
      <c r="W37" s="42" t="s">
        <v>58</v>
      </c>
      <c r="X37" s="42" t="s">
        <v>58</v>
      </c>
      <c r="Y37" s="43">
        <v>0</v>
      </c>
      <c r="Z37" s="43">
        <v>1</v>
      </c>
      <c r="AA37" s="42" t="s">
        <v>61</v>
      </c>
      <c r="AB37" s="42" t="s">
        <v>429</v>
      </c>
      <c r="AC37" s="29">
        <v>200.97</v>
      </c>
      <c r="AD37" s="42" t="s">
        <v>62</v>
      </c>
      <c r="AE37" s="29" t="s">
        <v>62</v>
      </c>
      <c r="AF37" s="29">
        <v>200.97</v>
      </c>
      <c r="AG37" s="42" t="s">
        <v>62</v>
      </c>
      <c r="AH37" s="44">
        <v>14876.20134</v>
      </c>
      <c r="AI37" s="45">
        <v>297524.02679999999</v>
      </c>
      <c r="AJ37" s="16">
        <v>45016</v>
      </c>
      <c r="AK37" s="25">
        <v>1.9379999999999999</v>
      </c>
      <c r="AL37" s="25"/>
      <c r="AM37" s="42"/>
      <c r="AN37" s="25"/>
    </row>
    <row r="38" spans="1:40" hidden="1">
      <c r="A38" s="42" t="s">
        <v>231</v>
      </c>
      <c r="B38" s="42" t="s">
        <v>48</v>
      </c>
      <c r="C38" s="42" t="s">
        <v>430</v>
      </c>
      <c r="D38" s="42" t="s">
        <v>50</v>
      </c>
      <c r="E38" s="42" t="s">
        <v>375</v>
      </c>
      <c r="F38" s="53" t="s">
        <v>62</v>
      </c>
      <c r="G38" s="42" t="s">
        <v>431</v>
      </c>
      <c r="H38" s="42" t="s">
        <v>432</v>
      </c>
      <c r="I38" s="42" t="s">
        <v>433</v>
      </c>
      <c r="J38" s="42" t="s">
        <v>98</v>
      </c>
      <c r="K38" s="42" t="s">
        <v>115</v>
      </c>
      <c r="L38" s="42" t="s">
        <v>341</v>
      </c>
      <c r="M38" s="42" t="s">
        <v>58</v>
      </c>
      <c r="N38" s="42" t="s">
        <v>62</v>
      </c>
      <c r="O38" s="19">
        <v>100</v>
      </c>
      <c r="P38" s="26">
        <v>0.1</v>
      </c>
      <c r="Q38" s="21">
        <v>117233</v>
      </c>
      <c r="R38" s="27">
        <v>117.233</v>
      </c>
      <c r="S38" s="23">
        <v>2344.66</v>
      </c>
      <c r="T38" s="51">
        <v>448800</v>
      </c>
      <c r="U38" s="19">
        <v>23040</v>
      </c>
      <c r="V38" s="19">
        <v>0</v>
      </c>
      <c r="W38" s="42" t="s">
        <v>58</v>
      </c>
      <c r="X38" s="42" t="s">
        <v>58</v>
      </c>
      <c r="Y38" s="42" t="s">
        <v>62</v>
      </c>
      <c r="Z38" s="42" t="s">
        <v>62</v>
      </c>
      <c r="AA38" s="42" t="s">
        <v>58</v>
      </c>
      <c r="AB38" s="42" t="s">
        <v>62</v>
      </c>
      <c r="AC38" s="42" t="s">
        <v>62</v>
      </c>
      <c r="AD38" s="52">
        <v>95.075000000000003</v>
      </c>
      <c r="AE38" s="29">
        <v>130.62313889597209</v>
      </c>
      <c r="AF38" s="46">
        <v>225.69813889597208</v>
      </c>
      <c r="AG38" s="42" t="s">
        <v>62</v>
      </c>
      <c r="AH38" s="44">
        <v>0</v>
      </c>
      <c r="AI38" s="45">
        <v>0</v>
      </c>
      <c r="AJ38" s="42" t="s">
        <v>62</v>
      </c>
      <c r="AK38" s="25">
        <v>1.9379999999999999</v>
      </c>
      <c r="AL38" s="25" t="s">
        <v>62</v>
      </c>
      <c r="AM38" s="21" t="s">
        <v>62</v>
      </c>
      <c r="AN38" s="25"/>
    </row>
    <row r="39" spans="1:40">
      <c r="A39" s="42" t="s">
        <v>69</v>
      </c>
      <c r="B39" s="42" t="s">
        <v>48</v>
      </c>
      <c r="C39" s="42" t="s">
        <v>434</v>
      </c>
      <c r="D39" s="42" t="s">
        <v>50</v>
      </c>
      <c r="E39" s="42" t="s">
        <v>102</v>
      </c>
      <c r="F39" s="53" t="s">
        <v>62</v>
      </c>
      <c r="G39" s="42" t="s">
        <v>421</v>
      </c>
      <c r="H39" s="42" t="s">
        <v>422</v>
      </c>
      <c r="I39" s="42" t="s">
        <v>435</v>
      </c>
      <c r="J39" s="42" t="s">
        <v>380</v>
      </c>
      <c r="K39" s="42" t="s">
        <v>115</v>
      </c>
      <c r="L39" s="42" t="s">
        <v>341</v>
      </c>
      <c r="M39" s="42" t="s">
        <v>58</v>
      </c>
      <c r="N39" s="42" t="s">
        <v>62</v>
      </c>
      <c r="O39" s="19">
        <v>200</v>
      </c>
      <c r="P39" s="26">
        <v>0.2</v>
      </c>
      <c r="Q39" s="21">
        <v>262800</v>
      </c>
      <c r="R39" s="27">
        <v>262.8</v>
      </c>
      <c r="S39" s="23">
        <v>5256</v>
      </c>
      <c r="T39" s="51">
        <v>595652</v>
      </c>
      <c r="U39" s="19">
        <v>0</v>
      </c>
      <c r="V39" s="19">
        <v>0</v>
      </c>
      <c r="W39" s="42" t="s">
        <v>58</v>
      </c>
      <c r="X39" s="42" t="s">
        <v>58</v>
      </c>
      <c r="Y39" s="42" t="s">
        <v>62</v>
      </c>
      <c r="Z39" s="42" t="s">
        <v>62</v>
      </c>
      <c r="AA39" s="42" t="s">
        <v>58</v>
      </c>
      <c r="AB39" s="42" t="s">
        <v>62</v>
      </c>
      <c r="AC39" s="42" t="s">
        <v>62</v>
      </c>
      <c r="AD39" s="52">
        <v>95.075000000000003</v>
      </c>
      <c r="AE39" s="29">
        <v>130.62313889597209</v>
      </c>
      <c r="AF39" s="46">
        <v>225.69813889597208</v>
      </c>
      <c r="AG39" s="42" t="s">
        <v>62</v>
      </c>
      <c r="AH39" s="44">
        <v>59313.470901861459</v>
      </c>
      <c r="AI39" s="45">
        <v>1186269.4180372292</v>
      </c>
      <c r="AJ39" s="16">
        <v>45123</v>
      </c>
      <c r="AK39" s="25">
        <v>2.1379999999999999</v>
      </c>
      <c r="AL39" s="25"/>
      <c r="AM39" s="42"/>
    </row>
    <row r="40" spans="1:40" hidden="1">
      <c r="A40" s="42" t="s">
        <v>231</v>
      </c>
      <c r="B40" s="42" t="s">
        <v>48</v>
      </c>
      <c r="C40" s="42" t="s">
        <v>436</v>
      </c>
      <c r="D40" s="42" t="s">
        <v>50</v>
      </c>
      <c r="E40" s="42" t="s">
        <v>102</v>
      </c>
      <c r="F40" s="53" t="s">
        <v>62</v>
      </c>
      <c r="G40" s="42" t="s">
        <v>421</v>
      </c>
      <c r="H40" s="42" t="s">
        <v>422</v>
      </c>
      <c r="I40" s="42" t="s">
        <v>437</v>
      </c>
      <c r="J40" s="42" t="s">
        <v>106</v>
      </c>
      <c r="K40" s="42" t="s">
        <v>115</v>
      </c>
      <c r="L40" s="42" t="s">
        <v>341</v>
      </c>
      <c r="M40" s="42" t="s">
        <v>58</v>
      </c>
      <c r="N40" s="42" t="s">
        <v>62</v>
      </c>
      <c r="O40" s="19">
        <v>175</v>
      </c>
      <c r="P40" s="26">
        <v>0.17499999999999999</v>
      </c>
      <c r="Q40" s="21">
        <v>259077</v>
      </c>
      <c r="R40" s="27">
        <v>259.077</v>
      </c>
      <c r="S40" s="23">
        <v>5181.54</v>
      </c>
      <c r="T40" s="51">
        <v>693000</v>
      </c>
      <c r="U40" s="19">
        <v>0</v>
      </c>
      <c r="V40" s="19">
        <v>0</v>
      </c>
      <c r="W40" s="42" t="s">
        <v>58</v>
      </c>
      <c r="X40" s="42" t="s">
        <v>58</v>
      </c>
      <c r="Y40" s="42" t="s">
        <v>62</v>
      </c>
      <c r="Z40" s="42" t="s">
        <v>62</v>
      </c>
      <c r="AA40" s="42" t="s">
        <v>58</v>
      </c>
      <c r="AB40" s="42" t="s">
        <v>62</v>
      </c>
      <c r="AC40" s="42" t="s">
        <v>62</v>
      </c>
      <c r="AD40" s="52">
        <v>95.075000000000003</v>
      </c>
      <c r="AE40" s="29">
        <v>130.62313889597209</v>
      </c>
      <c r="AF40" s="46">
        <v>225.69813889597208</v>
      </c>
      <c r="AG40" s="42" t="s">
        <v>62</v>
      </c>
      <c r="AH40" s="44">
        <v>0</v>
      </c>
      <c r="AI40" s="45">
        <v>0</v>
      </c>
      <c r="AJ40" s="42" t="s">
        <v>62</v>
      </c>
      <c r="AK40" s="25">
        <v>2.2130000000000001</v>
      </c>
      <c r="AL40" s="25" t="s">
        <v>62</v>
      </c>
      <c r="AM40" s="21" t="s">
        <v>62</v>
      </c>
      <c r="AN40" s="25"/>
    </row>
    <row r="41" spans="1:40">
      <c r="A41" s="42" t="s">
        <v>69</v>
      </c>
      <c r="B41" s="42" t="s">
        <v>48</v>
      </c>
      <c r="C41" s="42" t="s">
        <v>438</v>
      </c>
      <c r="D41" s="42" t="s">
        <v>50</v>
      </c>
      <c r="E41" s="42" t="s">
        <v>179</v>
      </c>
      <c r="F41" s="53" t="s">
        <v>439</v>
      </c>
      <c r="G41" s="42" t="s">
        <v>440</v>
      </c>
      <c r="H41" s="42" t="s">
        <v>441</v>
      </c>
      <c r="I41" s="42" t="s">
        <v>442</v>
      </c>
      <c r="J41" s="42" t="s">
        <v>443</v>
      </c>
      <c r="K41" s="42" t="s">
        <v>115</v>
      </c>
      <c r="L41" s="42" t="s">
        <v>341</v>
      </c>
      <c r="M41" s="42" t="s">
        <v>58</v>
      </c>
      <c r="N41" s="42" t="s">
        <v>62</v>
      </c>
      <c r="O41" s="19">
        <v>75</v>
      </c>
      <c r="P41" s="26">
        <v>7.4999999999999997E-2</v>
      </c>
      <c r="Q41" s="21">
        <v>92291.199999999997</v>
      </c>
      <c r="R41" s="27">
        <v>92.291200000000003</v>
      </c>
      <c r="S41" s="23">
        <v>1845.8240000000001</v>
      </c>
      <c r="T41" s="51">
        <v>165808</v>
      </c>
      <c r="U41" s="19">
        <v>99840</v>
      </c>
      <c r="V41" s="21">
        <v>8640</v>
      </c>
      <c r="W41" s="42" t="s">
        <v>58</v>
      </c>
      <c r="X41" s="42" t="s">
        <v>58</v>
      </c>
      <c r="Y41" s="42" t="s">
        <v>62</v>
      </c>
      <c r="Z41" s="42" t="s">
        <v>62</v>
      </c>
      <c r="AA41" s="42" t="s">
        <v>61</v>
      </c>
      <c r="AB41" s="42" t="s">
        <v>444</v>
      </c>
      <c r="AC41" s="42" t="s">
        <v>62</v>
      </c>
      <c r="AD41" s="52">
        <v>95.075000000000003</v>
      </c>
      <c r="AE41" s="29">
        <v>130.62313889597209</v>
      </c>
      <c r="AF41" s="46">
        <v>225.69813889597208</v>
      </c>
      <c r="AG41" s="42" t="s">
        <v>62</v>
      </c>
      <c r="AH41" s="44">
        <v>20829.952076475936</v>
      </c>
      <c r="AI41" s="45">
        <v>416599.04152951873</v>
      </c>
      <c r="AJ41" s="16">
        <v>44988</v>
      </c>
      <c r="AK41" s="25">
        <v>2.2130000000000001</v>
      </c>
      <c r="AL41" s="25">
        <v>0</v>
      </c>
      <c r="AM41" s="16">
        <v>45457</v>
      </c>
      <c r="AN41">
        <v>7.4999999999999997E-2</v>
      </c>
    </row>
    <row r="42" spans="1:40">
      <c r="A42" s="42" t="s">
        <v>69</v>
      </c>
      <c r="B42" s="42" t="s">
        <v>94</v>
      </c>
      <c r="C42" s="42" t="s">
        <v>445</v>
      </c>
      <c r="D42" s="42" t="s">
        <v>50</v>
      </c>
      <c r="E42" s="42" t="s">
        <v>122</v>
      </c>
      <c r="F42" s="53" t="s">
        <v>62</v>
      </c>
      <c r="G42" s="42" t="s">
        <v>446</v>
      </c>
      <c r="H42" s="42" t="s">
        <v>447</v>
      </c>
      <c r="I42" s="42" t="s">
        <v>448</v>
      </c>
      <c r="J42" s="42" t="s">
        <v>163</v>
      </c>
      <c r="K42" s="42" t="s">
        <v>91</v>
      </c>
      <c r="L42" s="42" t="s">
        <v>341</v>
      </c>
      <c r="M42" s="42" t="s">
        <v>58</v>
      </c>
      <c r="N42" s="42" t="s">
        <v>62</v>
      </c>
      <c r="O42" s="19">
        <v>200</v>
      </c>
      <c r="P42" s="26">
        <v>0.2</v>
      </c>
      <c r="Q42" s="21">
        <v>296088</v>
      </c>
      <c r="R42" s="27">
        <v>296.08800000000002</v>
      </c>
      <c r="S42" s="23">
        <v>5921.76</v>
      </c>
      <c r="T42" s="51">
        <v>628686</v>
      </c>
      <c r="U42" s="19">
        <v>0</v>
      </c>
      <c r="V42" s="19">
        <v>0</v>
      </c>
      <c r="W42" s="42" t="s">
        <v>58</v>
      </c>
      <c r="X42" s="42" t="s">
        <v>58</v>
      </c>
      <c r="Y42" s="43">
        <v>1</v>
      </c>
      <c r="Z42" s="43">
        <v>0</v>
      </c>
      <c r="AA42" s="42" t="s">
        <v>58</v>
      </c>
      <c r="AB42" s="42" t="s">
        <v>62</v>
      </c>
      <c r="AC42" s="29">
        <v>200.97</v>
      </c>
      <c r="AD42" s="42" t="s">
        <v>62</v>
      </c>
      <c r="AE42" s="29" t="s">
        <v>62</v>
      </c>
      <c r="AF42" s="29">
        <v>200.97</v>
      </c>
      <c r="AG42" s="42" t="s">
        <v>62</v>
      </c>
      <c r="AH42" s="44">
        <v>59504.805359999998</v>
      </c>
      <c r="AI42" s="45">
        <v>1190096.1072</v>
      </c>
      <c r="AJ42" s="16">
        <v>45047</v>
      </c>
      <c r="AK42" s="25">
        <v>2.4130000000000003</v>
      </c>
      <c r="AL42" s="25"/>
      <c r="AM42" s="42"/>
      <c r="AN42" s="25"/>
    </row>
    <row r="43" spans="1:40" hidden="1">
      <c r="A43" s="42" t="s">
        <v>243</v>
      </c>
      <c r="B43" s="42" t="s">
        <v>94</v>
      </c>
      <c r="C43" s="42" t="s">
        <v>449</v>
      </c>
      <c r="D43" s="42" t="s">
        <v>50</v>
      </c>
      <c r="E43" s="42" t="s">
        <v>425</v>
      </c>
      <c r="F43" s="53" t="s">
        <v>62</v>
      </c>
      <c r="G43" s="42" t="s">
        <v>450</v>
      </c>
      <c r="H43" s="42" t="s">
        <v>451</v>
      </c>
      <c r="I43" s="42" t="s">
        <v>452</v>
      </c>
      <c r="J43" s="42" t="s">
        <v>347</v>
      </c>
      <c r="K43" s="42" t="s">
        <v>91</v>
      </c>
      <c r="L43" s="42" t="s">
        <v>341</v>
      </c>
      <c r="M43" s="42" t="s">
        <v>58</v>
      </c>
      <c r="N43" s="42" t="s">
        <v>62</v>
      </c>
      <c r="O43" s="19">
        <v>200</v>
      </c>
      <c r="P43" s="26">
        <v>0.2</v>
      </c>
      <c r="Q43" s="21">
        <v>296088</v>
      </c>
      <c r="R43" s="27">
        <v>296.08800000000002</v>
      </c>
      <c r="S43" s="23">
        <v>5921.76</v>
      </c>
      <c r="T43" s="51">
        <v>585000</v>
      </c>
      <c r="U43" s="19">
        <v>0</v>
      </c>
      <c r="V43" s="19">
        <v>0</v>
      </c>
      <c r="W43" s="42" t="s">
        <v>58</v>
      </c>
      <c r="X43" s="42" t="s">
        <v>58</v>
      </c>
      <c r="Y43" s="43">
        <v>0</v>
      </c>
      <c r="Z43" s="43">
        <v>1</v>
      </c>
      <c r="AA43" s="42" t="s">
        <v>61</v>
      </c>
      <c r="AB43" s="42" t="s">
        <v>429</v>
      </c>
      <c r="AC43" s="29">
        <v>200.97</v>
      </c>
      <c r="AD43" s="42" t="s">
        <v>62</v>
      </c>
      <c r="AE43" s="29" t="s">
        <v>62</v>
      </c>
      <c r="AF43" s="29">
        <v>200.97</v>
      </c>
      <c r="AG43" s="42" t="s">
        <v>62</v>
      </c>
      <c r="AH43" s="44">
        <v>0</v>
      </c>
      <c r="AI43" s="45">
        <v>0</v>
      </c>
      <c r="AJ43" s="42" t="s">
        <v>62</v>
      </c>
      <c r="AK43" s="25">
        <v>2.4130000000000003</v>
      </c>
      <c r="AL43" s="25" t="s">
        <v>62</v>
      </c>
      <c r="AM43" s="21" t="s">
        <v>62</v>
      </c>
      <c r="AN43" s="25"/>
    </row>
    <row r="44" spans="1:40" hidden="1">
      <c r="A44" s="42" t="s">
        <v>243</v>
      </c>
      <c r="B44" s="42" t="s">
        <v>94</v>
      </c>
      <c r="C44" s="42" t="s">
        <v>453</v>
      </c>
      <c r="D44" s="42" t="s">
        <v>50</v>
      </c>
      <c r="E44" s="42" t="s">
        <v>454</v>
      </c>
      <c r="F44" s="53" t="s">
        <v>454</v>
      </c>
      <c r="G44" s="42" t="s">
        <v>455</v>
      </c>
      <c r="H44" s="42" t="s">
        <v>456</v>
      </c>
      <c r="I44" s="42" t="s">
        <v>457</v>
      </c>
      <c r="J44" s="42" t="s">
        <v>173</v>
      </c>
      <c r="K44" s="42" t="s">
        <v>91</v>
      </c>
      <c r="L44" s="42" t="s">
        <v>341</v>
      </c>
      <c r="M44" s="42" t="s">
        <v>58</v>
      </c>
      <c r="N44" s="42" t="s">
        <v>62</v>
      </c>
      <c r="O44" s="19">
        <v>200</v>
      </c>
      <c r="P44" s="26">
        <v>0.2</v>
      </c>
      <c r="Q44" s="21">
        <v>296088</v>
      </c>
      <c r="R44" s="27">
        <v>296.08800000000002</v>
      </c>
      <c r="S44" s="23">
        <v>5921.76</v>
      </c>
      <c r="T44" s="51">
        <v>553984.6</v>
      </c>
      <c r="U44" s="19">
        <v>42040</v>
      </c>
      <c r="V44" s="19">
        <v>0</v>
      </c>
      <c r="W44" s="42" t="s">
        <v>58</v>
      </c>
      <c r="X44" s="42" t="s">
        <v>58</v>
      </c>
      <c r="Y44" s="43">
        <v>0</v>
      </c>
      <c r="Z44" s="43">
        <v>1</v>
      </c>
      <c r="AA44" s="42" t="s">
        <v>61</v>
      </c>
      <c r="AB44" s="42" t="s">
        <v>458</v>
      </c>
      <c r="AC44" s="29">
        <v>200.97</v>
      </c>
      <c r="AD44" s="42" t="s">
        <v>62</v>
      </c>
      <c r="AE44" s="29" t="s">
        <v>62</v>
      </c>
      <c r="AF44" s="29">
        <v>200.97</v>
      </c>
      <c r="AG44" s="42" t="s">
        <v>62</v>
      </c>
      <c r="AH44" s="44">
        <v>0</v>
      </c>
      <c r="AI44" s="45">
        <v>0</v>
      </c>
      <c r="AJ44" s="42" t="s">
        <v>62</v>
      </c>
      <c r="AK44" s="25">
        <v>2.4130000000000003</v>
      </c>
      <c r="AL44" s="25" t="s">
        <v>62</v>
      </c>
      <c r="AM44" s="21" t="s">
        <v>62</v>
      </c>
      <c r="AN44" s="25"/>
    </row>
    <row r="45" spans="1:40" hidden="1">
      <c r="A45" s="42" t="s">
        <v>243</v>
      </c>
      <c r="B45" s="42" t="s">
        <v>94</v>
      </c>
      <c r="C45" s="42" t="s">
        <v>459</v>
      </c>
      <c r="D45" s="42" t="s">
        <v>50</v>
      </c>
      <c r="E45" s="42" t="s">
        <v>101</v>
      </c>
      <c r="F45" s="53" t="s">
        <v>370</v>
      </c>
      <c r="G45" s="42" t="s">
        <v>460</v>
      </c>
      <c r="H45" s="42" t="s">
        <v>370</v>
      </c>
      <c r="I45" s="42" t="s">
        <v>461</v>
      </c>
      <c r="J45" s="42" t="s">
        <v>347</v>
      </c>
      <c r="K45" s="42" t="s">
        <v>91</v>
      </c>
      <c r="L45" s="42" t="s">
        <v>341</v>
      </c>
      <c r="M45" s="42" t="s">
        <v>58</v>
      </c>
      <c r="N45" s="42" t="s">
        <v>62</v>
      </c>
      <c r="O45" s="19">
        <v>200</v>
      </c>
      <c r="P45" s="26">
        <v>0.2</v>
      </c>
      <c r="Q45" s="21">
        <v>296088</v>
      </c>
      <c r="R45" s="27">
        <v>296.08800000000002</v>
      </c>
      <c r="S45" s="23">
        <v>5921.76</v>
      </c>
      <c r="T45" s="51">
        <v>535900</v>
      </c>
      <c r="U45" s="19">
        <v>0</v>
      </c>
      <c r="V45" s="19">
        <v>0</v>
      </c>
      <c r="W45" s="42" t="s">
        <v>58</v>
      </c>
      <c r="X45" s="42" t="s">
        <v>58</v>
      </c>
      <c r="Y45" s="43">
        <v>0</v>
      </c>
      <c r="Z45" s="43">
        <v>1</v>
      </c>
      <c r="AA45" s="42" t="s">
        <v>61</v>
      </c>
      <c r="AB45" s="42" t="s">
        <v>370</v>
      </c>
      <c r="AC45" s="29">
        <v>200.97</v>
      </c>
      <c r="AD45" s="42" t="s">
        <v>62</v>
      </c>
      <c r="AE45" s="29" t="s">
        <v>62</v>
      </c>
      <c r="AF45" s="29">
        <v>200.97</v>
      </c>
      <c r="AG45" s="42" t="s">
        <v>62</v>
      </c>
      <c r="AH45" s="44">
        <v>0</v>
      </c>
      <c r="AI45" s="45">
        <v>0</v>
      </c>
      <c r="AJ45" s="42" t="s">
        <v>62</v>
      </c>
      <c r="AK45" s="25">
        <v>2.4130000000000003</v>
      </c>
      <c r="AL45" s="25" t="s">
        <v>62</v>
      </c>
      <c r="AM45" s="21" t="s">
        <v>62</v>
      </c>
      <c r="AN45" s="25"/>
    </row>
    <row r="46" spans="1:40" hidden="1">
      <c r="A46" s="42" t="s">
        <v>243</v>
      </c>
      <c r="B46" s="42" t="s">
        <v>94</v>
      </c>
      <c r="C46" s="42" t="s">
        <v>462</v>
      </c>
      <c r="D46" s="42" t="s">
        <v>50</v>
      </c>
      <c r="E46" s="42" t="s">
        <v>463</v>
      </c>
      <c r="F46" s="53" t="s">
        <v>463</v>
      </c>
      <c r="G46" s="42" t="s">
        <v>464</v>
      </c>
      <c r="H46" s="42" t="s">
        <v>465</v>
      </c>
      <c r="I46" s="42" t="s">
        <v>466</v>
      </c>
      <c r="J46" s="42" t="s">
        <v>55</v>
      </c>
      <c r="K46" s="42" t="s">
        <v>467</v>
      </c>
      <c r="L46" s="42" t="s">
        <v>341</v>
      </c>
      <c r="M46" s="42" t="s">
        <v>58</v>
      </c>
      <c r="N46" s="42" t="s">
        <v>62</v>
      </c>
      <c r="O46" s="19">
        <v>50</v>
      </c>
      <c r="P46" s="26">
        <v>0.05</v>
      </c>
      <c r="Q46" s="21">
        <v>74022</v>
      </c>
      <c r="R46" s="27">
        <v>74.022000000000006</v>
      </c>
      <c r="S46" s="23">
        <v>1480.44</v>
      </c>
      <c r="T46" s="51">
        <v>170000</v>
      </c>
      <c r="U46" s="19">
        <v>0</v>
      </c>
      <c r="V46" s="19">
        <v>0</v>
      </c>
      <c r="W46" s="42" t="s">
        <v>58</v>
      </c>
      <c r="X46" s="42" t="s">
        <v>58</v>
      </c>
      <c r="Y46" s="43">
        <v>1</v>
      </c>
      <c r="Z46" s="43">
        <v>0</v>
      </c>
      <c r="AA46" s="42" t="s">
        <v>58</v>
      </c>
      <c r="AB46" s="42" t="s">
        <v>62</v>
      </c>
      <c r="AC46" s="29">
        <v>200.97</v>
      </c>
      <c r="AD46" s="42" t="s">
        <v>62</v>
      </c>
      <c r="AE46" s="29" t="s">
        <v>62</v>
      </c>
      <c r="AF46" s="29">
        <v>200.97</v>
      </c>
      <c r="AG46" s="42" t="s">
        <v>62</v>
      </c>
      <c r="AH46" s="44">
        <v>0</v>
      </c>
      <c r="AI46" s="45">
        <v>0</v>
      </c>
      <c r="AJ46" s="42" t="s">
        <v>62</v>
      </c>
      <c r="AK46" s="25">
        <v>2.4130000000000003</v>
      </c>
      <c r="AL46" s="25" t="s">
        <v>62</v>
      </c>
      <c r="AM46" s="21" t="s">
        <v>62</v>
      </c>
      <c r="AN46" s="25"/>
    </row>
    <row r="47" spans="1:40" hidden="1">
      <c r="A47" s="42" t="s">
        <v>243</v>
      </c>
      <c r="B47" s="42" t="s">
        <v>94</v>
      </c>
      <c r="C47" s="42" t="s">
        <v>468</v>
      </c>
      <c r="D47" s="42" t="s">
        <v>50</v>
      </c>
      <c r="E47" s="42" t="s">
        <v>469</v>
      </c>
      <c r="F47" s="53" t="s">
        <v>62</v>
      </c>
      <c r="G47" s="42" t="s">
        <v>469</v>
      </c>
      <c r="H47" s="42" t="s">
        <v>469</v>
      </c>
      <c r="I47" s="42" t="s">
        <v>470</v>
      </c>
      <c r="J47" s="42" t="s">
        <v>55</v>
      </c>
      <c r="K47" s="42" t="s">
        <v>467</v>
      </c>
      <c r="L47" s="42" t="s">
        <v>341</v>
      </c>
      <c r="M47" s="42" t="s">
        <v>58</v>
      </c>
      <c r="N47" s="42" t="s">
        <v>62</v>
      </c>
      <c r="O47" s="19">
        <v>43.2</v>
      </c>
      <c r="P47" s="26">
        <v>4.3200000000000002E-2</v>
      </c>
      <c r="Q47" s="21">
        <v>63955.08</v>
      </c>
      <c r="R47" s="27">
        <v>63.955080000000002</v>
      </c>
      <c r="S47" s="23">
        <v>1279.1016</v>
      </c>
      <c r="T47" s="51">
        <v>150000</v>
      </c>
      <c r="U47" s="19">
        <v>0</v>
      </c>
      <c r="V47" s="19">
        <v>0</v>
      </c>
      <c r="W47" s="42" t="s">
        <v>58</v>
      </c>
      <c r="X47" s="42" t="s">
        <v>58</v>
      </c>
      <c r="Y47" s="43">
        <v>1</v>
      </c>
      <c r="Z47" s="43">
        <v>0</v>
      </c>
      <c r="AA47" s="42" t="s">
        <v>58</v>
      </c>
      <c r="AB47" s="42" t="s">
        <v>62</v>
      </c>
      <c r="AC47" s="29">
        <v>200.97</v>
      </c>
      <c r="AD47" s="42" t="s">
        <v>62</v>
      </c>
      <c r="AE47" s="29" t="s">
        <v>62</v>
      </c>
      <c r="AF47" s="29">
        <v>200.97</v>
      </c>
      <c r="AG47" s="42" t="s">
        <v>62</v>
      </c>
      <c r="AH47" s="44">
        <v>0</v>
      </c>
      <c r="AI47" s="45">
        <v>0</v>
      </c>
      <c r="AJ47" s="42" t="s">
        <v>62</v>
      </c>
      <c r="AK47" s="25">
        <v>2.4130000000000003</v>
      </c>
      <c r="AL47" s="25" t="s">
        <v>62</v>
      </c>
      <c r="AM47" s="21" t="s">
        <v>62</v>
      </c>
      <c r="AN47" s="25"/>
    </row>
    <row r="48" spans="1:40" hidden="1">
      <c r="A48" s="42" t="s">
        <v>243</v>
      </c>
      <c r="B48" s="42" t="s">
        <v>94</v>
      </c>
      <c r="C48" s="42" t="s">
        <v>471</v>
      </c>
      <c r="D48" s="42" t="s">
        <v>50</v>
      </c>
      <c r="E48" s="42" t="s">
        <v>472</v>
      </c>
      <c r="F48" s="53" t="s">
        <v>62</v>
      </c>
      <c r="G48" s="42" t="s">
        <v>472</v>
      </c>
      <c r="H48" s="42" t="s">
        <v>473</v>
      </c>
      <c r="I48" s="42" t="s">
        <v>474</v>
      </c>
      <c r="J48" s="42" t="s">
        <v>55</v>
      </c>
      <c r="K48" s="42" t="s">
        <v>467</v>
      </c>
      <c r="L48" s="42" t="s">
        <v>341</v>
      </c>
      <c r="M48" s="42" t="s">
        <v>58</v>
      </c>
      <c r="N48" s="42" t="s">
        <v>62</v>
      </c>
      <c r="O48" s="19">
        <v>43.2</v>
      </c>
      <c r="P48" s="26">
        <v>4.3200000000000002E-2</v>
      </c>
      <c r="Q48" s="21">
        <v>63955</v>
      </c>
      <c r="R48" s="27">
        <v>63.954999999999998</v>
      </c>
      <c r="S48" s="23">
        <v>1279.0999999999999</v>
      </c>
      <c r="T48" s="51">
        <v>150000</v>
      </c>
      <c r="U48" s="19">
        <v>0</v>
      </c>
      <c r="V48" s="19">
        <v>0</v>
      </c>
      <c r="W48" s="42" t="s">
        <v>58</v>
      </c>
      <c r="X48" s="42" t="s">
        <v>58</v>
      </c>
      <c r="Y48" s="43">
        <v>1</v>
      </c>
      <c r="Z48" s="43">
        <v>0</v>
      </c>
      <c r="AA48" s="42" t="s">
        <v>58</v>
      </c>
      <c r="AB48" s="42" t="s">
        <v>62</v>
      </c>
      <c r="AC48" s="29">
        <v>200.97</v>
      </c>
      <c r="AD48" s="42" t="s">
        <v>62</v>
      </c>
      <c r="AE48" s="29" t="s">
        <v>62</v>
      </c>
      <c r="AF48" s="29">
        <v>200.97</v>
      </c>
      <c r="AG48" s="42" t="s">
        <v>62</v>
      </c>
      <c r="AH48" s="44">
        <v>0</v>
      </c>
      <c r="AI48" s="45">
        <v>0</v>
      </c>
      <c r="AJ48" s="42" t="s">
        <v>62</v>
      </c>
      <c r="AK48" s="25">
        <v>2.4130000000000003</v>
      </c>
      <c r="AL48" s="25" t="s">
        <v>62</v>
      </c>
      <c r="AM48" s="21" t="s">
        <v>62</v>
      </c>
      <c r="AN48" s="25"/>
    </row>
    <row r="49" spans="1:40" hidden="1">
      <c r="A49" s="42" t="s">
        <v>243</v>
      </c>
      <c r="B49" s="42" t="s">
        <v>94</v>
      </c>
      <c r="C49" s="42" t="s">
        <v>475</v>
      </c>
      <c r="D49" s="42" t="s">
        <v>50</v>
      </c>
      <c r="E49" s="42" t="s">
        <v>476</v>
      </c>
      <c r="F49" s="53" t="s">
        <v>476</v>
      </c>
      <c r="G49" s="42" t="s">
        <v>477</v>
      </c>
      <c r="H49" s="42" t="s">
        <v>478</v>
      </c>
      <c r="I49" s="42" t="s">
        <v>479</v>
      </c>
      <c r="J49" s="42" t="s">
        <v>347</v>
      </c>
      <c r="K49" s="42" t="s">
        <v>91</v>
      </c>
      <c r="L49" s="42" t="s">
        <v>341</v>
      </c>
      <c r="M49" s="42" t="s">
        <v>58</v>
      </c>
      <c r="N49" s="42" t="s">
        <v>62</v>
      </c>
      <c r="O49" s="19">
        <v>100</v>
      </c>
      <c r="P49" s="26">
        <v>0.1</v>
      </c>
      <c r="Q49" s="21">
        <v>148044</v>
      </c>
      <c r="R49" s="27">
        <v>148.04400000000001</v>
      </c>
      <c r="S49" s="23">
        <v>2960.88</v>
      </c>
      <c r="T49" s="51">
        <v>268875</v>
      </c>
      <c r="U49" s="19">
        <v>0</v>
      </c>
      <c r="V49" s="19">
        <v>0</v>
      </c>
      <c r="W49" s="42" t="s">
        <v>58</v>
      </c>
      <c r="X49" s="42" t="s">
        <v>58</v>
      </c>
      <c r="Y49" s="43">
        <v>0</v>
      </c>
      <c r="Z49" s="43">
        <v>1</v>
      </c>
      <c r="AA49" s="42" t="s">
        <v>61</v>
      </c>
      <c r="AB49" s="42" t="s">
        <v>476</v>
      </c>
      <c r="AC49" s="29">
        <v>200.97</v>
      </c>
      <c r="AD49" s="42" t="s">
        <v>62</v>
      </c>
      <c r="AE49" s="29" t="s">
        <v>62</v>
      </c>
      <c r="AF49" s="29">
        <v>200.97</v>
      </c>
      <c r="AG49" s="42" t="s">
        <v>62</v>
      </c>
      <c r="AH49" s="44">
        <v>0</v>
      </c>
      <c r="AI49" s="45">
        <v>0</v>
      </c>
      <c r="AJ49" s="42" t="s">
        <v>62</v>
      </c>
      <c r="AK49" s="25">
        <v>2.4130000000000003</v>
      </c>
      <c r="AL49" s="25" t="s">
        <v>62</v>
      </c>
      <c r="AM49" s="21" t="s">
        <v>62</v>
      </c>
      <c r="AN49" s="25"/>
    </row>
    <row r="50" spans="1:40" hidden="1">
      <c r="A50" s="42" t="s">
        <v>243</v>
      </c>
      <c r="B50" s="42" t="s">
        <v>94</v>
      </c>
      <c r="C50" s="42" t="s">
        <v>480</v>
      </c>
      <c r="D50" s="42" t="s">
        <v>50</v>
      </c>
      <c r="E50" s="42" t="s">
        <v>476</v>
      </c>
      <c r="F50" s="53" t="s">
        <v>476</v>
      </c>
      <c r="G50" s="42" t="s">
        <v>481</v>
      </c>
      <c r="H50" s="42" t="s">
        <v>478</v>
      </c>
      <c r="I50" s="42" t="s">
        <v>482</v>
      </c>
      <c r="J50" s="42" t="s">
        <v>347</v>
      </c>
      <c r="K50" s="42" t="s">
        <v>91</v>
      </c>
      <c r="L50" s="42" t="s">
        <v>341</v>
      </c>
      <c r="M50" s="42" t="s">
        <v>58</v>
      </c>
      <c r="N50" s="42" t="s">
        <v>62</v>
      </c>
      <c r="O50" s="19">
        <v>100</v>
      </c>
      <c r="P50" s="26">
        <v>0.1</v>
      </c>
      <c r="Q50" s="21">
        <v>148044</v>
      </c>
      <c r="R50" s="27">
        <v>148.04400000000001</v>
      </c>
      <c r="S50" s="23">
        <v>2960.88</v>
      </c>
      <c r="T50" s="51">
        <v>283950</v>
      </c>
      <c r="U50" s="19">
        <v>0</v>
      </c>
      <c r="V50" s="19">
        <v>0</v>
      </c>
      <c r="W50" s="42" t="s">
        <v>58</v>
      </c>
      <c r="X50" s="42" t="s">
        <v>58</v>
      </c>
      <c r="Y50" s="43">
        <v>0</v>
      </c>
      <c r="Z50" s="43">
        <v>1</v>
      </c>
      <c r="AA50" s="42" t="s">
        <v>61</v>
      </c>
      <c r="AB50" s="42" t="s">
        <v>476</v>
      </c>
      <c r="AC50" s="29">
        <v>200.97</v>
      </c>
      <c r="AD50" s="42" t="s">
        <v>62</v>
      </c>
      <c r="AE50" s="29" t="s">
        <v>62</v>
      </c>
      <c r="AF50" s="29">
        <v>200.97</v>
      </c>
      <c r="AG50" s="42" t="s">
        <v>62</v>
      </c>
      <c r="AH50" s="44">
        <v>0</v>
      </c>
      <c r="AI50" s="45">
        <v>0</v>
      </c>
      <c r="AJ50" s="42" t="s">
        <v>62</v>
      </c>
      <c r="AK50" s="25">
        <v>2.4130000000000003</v>
      </c>
      <c r="AL50" s="25" t="s">
        <v>62</v>
      </c>
      <c r="AM50" s="21" t="s">
        <v>62</v>
      </c>
      <c r="AN50" s="25"/>
    </row>
    <row r="51" spans="1:40" hidden="1">
      <c r="A51" s="42" t="s">
        <v>47</v>
      </c>
      <c r="B51" s="42" t="s">
        <v>94</v>
      </c>
      <c r="C51" s="42" t="s">
        <v>483</v>
      </c>
      <c r="D51" s="42" t="s">
        <v>50</v>
      </c>
      <c r="E51" s="42" t="s">
        <v>476</v>
      </c>
      <c r="F51" s="53" t="s">
        <v>476</v>
      </c>
      <c r="G51" s="42" t="s">
        <v>484</v>
      </c>
      <c r="H51" s="42" t="s">
        <v>478</v>
      </c>
      <c r="I51" s="42" t="s">
        <v>485</v>
      </c>
      <c r="J51" s="42" t="s">
        <v>347</v>
      </c>
      <c r="K51" s="42" t="s">
        <v>91</v>
      </c>
      <c r="L51" s="42" t="s">
        <v>341</v>
      </c>
      <c r="M51" s="42" t="s">
        <v>58</v>
      </c>
      <c r="N51" s="42" t="s">
        <v>62</v>
      </c>
      <c r="O51" s="19">
        <v>99.9</v>
      </c>
      <c r="P51" s="26">
        <v>9.9900000000000003E-2</v>
      </c>
      <c r="Q51" s="21">
        <v>147895.95600000001</v>
      </c>
      <c r="R51" s="27">
        <v>147.89595600000001</v>
      </c>
      <c r="S51" s="23">
        <v>2957.9191200000005</v>
      </c>
      <c r="T51" s="51">
        <v>299015</v>
      </c>
      <c r="U51" s="19">
        <v>0</v>
      </c>
      <c r="V51" s="19">
        <v>0</v>
      </c>
      <c r="W51" s="42" t="s">
        <v>58</v>
      </c>
      <c r="X51" s="42" t="s">
        <v>58</v>
      </c>
      <c r="Y51" s="43">
        <v>0</v>
      </c>
      <c r="Z51" s="43">
        <v>1</v>
      </c>
      <c r="AA51" s="42" t="s">
        <v>61</v>
      </c>
      <c r="AB51" s="42" t="s">
        <v>476</v>
      </c>
      <c r="AC51" s="29">
        <v>200.97</v>
      </c>
      <c r="AD51" s="42" t="s">
        <v>62</v>
      </c>
      <c r="AE51" s="29" t="s">
        <v>62</v>
      </c>
      <c r="AF51" s="29">
        <v>200.97</v>
      </c>
      <c r="AG51" s="42" t="s">
        <v>62</v>
      </c>
      <c r="AH51" s="44">
        <v>0</v>
      </c>
      <c r="AI51" s="45">
        <v>0</v>
      </c>
      <c r="AJ51" s="42" t="s">
        <v>62</v>
      </c>
      <c r="AK51" s="25">
        <v>2.4130000000000003</v>
      </c>
      <c r="AL51" s="25" t="s">
        <v>62</v>
      </c>
      <c r="AM51" s="21" t="s">
        <v>62</v>
      </c>
      <c r="AN51" s="25"/>
    </row>
    <row r="52" spans="1:40" hidden="1">
      <c r="A52" s="42" t="s">
        <v>243</v>
      </c>
      <c r="B52" s="42" t="s">
        <v>94</v>
      </c>
      <c r="C52" s="42" t="s">
        <v>486</v>
      </c>
      <c r="D52" s="42" t="s">
        <v>50</v>
      </c>
      <c r="E52" s="42" t="s">
        <v>122</v>
      </c>
      <c r="F52" s="53" t="s">
        <v>487</v>
      </c>
      <c r="G52" s="42" t="s">
        <v>488</v>
      </c>
      <c r="H52" s="42" t="s">
        <v>487</v>
      </c>
      <c r="I52" s="42" t="s">
        <v>489</v>
      </c>
      <c r="J52" s="42" t="s">
        <v>55</v>
      </c>
      <c r="K52" s="42" t="s">
        <v>150</v>
      </c>
      <c r="L52" s="42" t="s">
        <v>341</v>
      </c>
      <c r="M52" s="42" t="s">
        <v>58</v>
      </c>
      <c r="N52" s="42" t="s">
        <v>62</v>
      </c>
      <c r="O52" s="19">
        <v>50</v>
      </c>
      <c r="P52" s="26">
        <v>0.05</v>
      </c>
      <c r="Q52" s="21">
        <v>54619</v>
      </c>
      <c r="R52" s="27">
        <v>54.619</v>
      </c>
      <c r="S52" s="23">
        <v>1092.3800000000001</v>
      </c>
      <c r="T52" s="51">
        <v>123344.04</v>
      </c>
      <c r="U52" s="19">
        <v>0</v>
      </c>
      <c r="V52" s="19">
        <v>0</v>
      </c>
      <c r="W52" s="42" t="s">
        <v>58</v>
      </c>
      <c r="X52" s="42" t="s">
        <v>58</v>
      </c>
      <c r="Y52" s="43">
        <v>1</v>
      </c>
      <c r="Z52" s="43">
        <v>0</v>
      </c>
      <c r="AA52" s="42" t="s">
        <v>58</v>
      </c>
      <c r="AB52" s="42" t="s">
        <v>62</v>
      </c>
      <c r="AC52" s="29">
        <v>200.97</v>
      </c>
      <c r="AD52" s="42" t="s">
        <v>62</v>
      </c>
      <c r="AE52" s="29" t="s">
        <v>62</v>
      </c>
      <c r="AF52" s="29">
        <v>200.97</v>
      </c>
      <c r="AG52" s="42" t="s">
        <v>62</v>
      </c>
      <c r="AH52" s="44">
        <v>0</v>
      </c>
      <c r="AI52" s="45">
        <v>0</v>
      </c>
      <c r="AJ52" s="42" t="s">
        <v>62</v>
      </c>
      <c r="AK52" s="25">
        <v>2.4130000000000003</v>
      </c>
      <c r="AL52" s="25" t="s">
        <v>62</v>
      </c>
      <c r="AM52" s="21" t="s">
        <v>62</v>
      </c>
      <c r="AN52" s="25"/>
    </row>
    <row r="53" spans="1:40" hidden="1">
      <c r="A53" s="42" t="s">
        <v>243</v>
      </c>
      <c r="B53" s="42" t="s">
        <v>94</v>
      </c>
      <c r="C53" s="42" t="s">
        <v>490</v>
      </c>
      <c r="D53" s="42" t="s">
        <v>50</v>
      </c>
      <c r="E53" s="42" t="s">
        <v>491</v>
      </c>
      <c r="F53" s="53" t="s">
        <v>62</v>
      </c>
      <c r="G53" s="42" t="s">
        <v>492</v>
      </c>
      <c r="H53" s="42" t="s">
        <v>493</v>
      </c>
      <c r="I53" s="42" t="s">
        <v>494</v>
      </c>
      <c r="J53" s="42" t="s">
        <v>495</v>
      </c>
      <c r="K53" s="42" t="s">
        <v>91</v>
      </c>
      <c r="L53" s="42" t="s">
        <v>341</v>
      </c>
      <c r="M53" s="42" t="s">
        <v>58</v>
      </c>
      <c r="N53" s="42" t="s">
        <v>62</v>
      </c>
      <c r="O53" s="19">
        <v>122</v>
      </c>
      <c r="P53" s="26">
        <v>0.122</v>
      </c>
      <c r="Q53" s="21">
        <v>128784</v>
      </c>
      <c r="R53" s="27">
        <v>128.78399999999999</v>
      </c>
      <c r="S53" s="23">
        <v>2575.6799999999998</v>
      </c>
      <c r="T53" s="51">
        <v>328900</v>
      </c>
      <c r="U53" s="19">
        <v>0</v>
      </c>
      <c r="V53" s="19">
        <v>0</v>
      </c>
      <c r="W53" s="42" t="s">
        <v>58</v>
      </c>
      <c r="X53" s="42" t="s">
        <v>58</v>
      </c>
      <c r="Y53" s="43">
        <v>1</v>
      </c>
      <c r="Z53" s="43">
        <v>0</v>
      </c>
      <c r="AA53" s="42" t="s">
        <v>58</v>
      </c>
      <c r="AB53" s="42" t="s">
        <v>62</v>
      </c>
      <c r="AC53" s="29">
        <v>200.97</v>
      </c>
      <c r="AD53" s="42" t="s">
        <v>62</v>
      </c>
      <c r="AE53" s="29" t="s">
        <v>62</v>
      </c>
      <c r="AF53" s="29">
        <v>200.97</v>
      </c>
      <c r="AG53" s="42" t="s">
        <v>62</v>
      </c>
      <c r="AH53" s="44">
        <v>0</v>
      </c>
      <c r="AI53" s="45">
        <v>0</v>
      </c>
      <c r="AJ53" s="42" t="s">
        <v>62</v>
      </c>
      <c r="AK53" s="25">
        <v>2.4130000000000003</v>
      </c>
      <c r="AL53" s="25" t="s">
        <v>62</v>
      </c>
      <c r="AM53" s="21" t="s">
        <v>62</v>
      </c>
      <c r="AN53" s="25"/>
    </row>
    <row r="54" spans="1:40" hidden="1">
      <c r="A54" s="42" t="s">
        <v>47</v>
      </c>
      <c r="B54" s="42" t="s">
        <v>94</v>
      </c>
      <c r="C54" s="42" t="s">
        <v>496</v>
      </c>
      <c r="D54" s="42" t="s">
        <v>50</v>
      </c>
      <c r="E54" s="42" t="s">
        <v>491</v>
      </c>
      <c r="F54" s="53" t="s">
        <v>62</v>
      </c>
      <c r="G54" s="42" t="s">
        <v>497</v>
      </c>
      <c r="H54" s="42" t="s">
        <v>498</v>
      </c>
      <c r="I54" s="42" t="s">
        <v>499</v>
      </c>
      <c r="J54" s="42" t="s">
        <v>55</v>
      </c>
      <c r="K54" s="42" t="s">
        <v>150</v>
      </c>
      <c r="L54" s="42" t="s">
        <v>341</v>
      </c>
      <c r="M54" s="42" t="s">
        <v>58</v>
      </c>
      <c r="N54" s="42" t="s">
        <v>62</v>
      </c>
      <c r="O54" s="19">
        <v>200</v>
      </c>
      <c r="P54" s="26">
        <v>0.2</v>
      </c>
      <c r="Q54" s="21">
        <v>296088</v>
      </c>
      <c r="R54" s="27">
        <v>296.08800000000002</v>
      </c>
      <c r="S54" s="23">
        <v>5921.76</v>
      </c>
      <c r="T54" s="51">
        <v>572000</v>
      </c>
      <c r="U54" s="19">
        <v>0</v>
      </c>
      <c r="V54" s="19">
        <v>0</v>
      </c>
      <c r="W54" s="42" t="s">
        <v>58</v>
      </c>
      <c r="X54" s="42" t="s">
        <v>58</v>
      </c>
      <c r="Y54" s="43">
        <v>1</v>
      </c>
      <c r="Z54" s="43">
        <v>0</v>
      </c>
      <c r="AA54" s="42" t="s">
        <v>58</v>
      </c>
      <c r="AB54" s="42" t="s">
        <v>62</v>
      </c>
      <c r="AC54" s="29">
        <v>200.97</v>
      </c>
      <c r="AD54" s="42" t="s">
        <v>62</v>
      </c>
      <c r="AE54" s="29" t="s">
        <v>62</v>
      </c>
      <c r="AF54" s="29">
        <v>200.97</v>
      </c>
      <c r="AG54" s="42" t="s">
        <v>62</v>
      </c>
      <c r="AH54" s="44">
        <v>0</v>
      </c>
      <c r="AI54" s="45">
        <v>0</v>
      </c>
      <c r="AJ54" s="42" t="s">
        <v>62</v>
      </c>
      <c r="AK54" s="25">
        <v>2.4130000000000003</v>
      </c>
      <c r="AL54" s="25" t="s">
        <v>62</v>
      </c>
      <c r="AM54" s="21" t="s">
        <v>62</v>
      </c>
      <c r="AN54" s="25"/>
    </row>
    <row r="55" spans="1:40" hidden="1">
      <c r="A55" s="42" t="s">
        <v>243</v>
      </c>
      <c r="B55" s="42" t="s">
        <v>48</v>
      </c>
      <c r="C55" s="42" t="s">
        <v>500</v>
      </c>
      <c r="D55" s="42" t="s">
        <v>50</v>
      </c>
      <c r="E55" s="42" t="s">
        <v>102</v>
      </c>
      <c r="F55" s="53" t="s">
        <v>62</v>
      </c>
      <c r="G55" s="42" t="s">
        <v>421</v>
      </c>
      <c r="H55" s="42" t="s">
        <v>422</v>
      </c>
      <c r="I55" s="42" t="s">
        <v>501</v>
      </c>
      <c r="J55" s="42" t="s">
        <v>106</v>
      </c>
      <c r="K55" s="42" t="s">
        <v>91</v>
      </c>
      <c r="L55" s="42" t="s">
        <v>341</v>
      </c>
      <c r="M55" s="42" t="s">
        <v>58</v>
      </c>
      <c r="N55" s="42" t="s">
        <v>62</v>
      </c>
      <c r="O55" s="19">
        <v>200</v>
      </c>
      <c r="P55" s="26">
        <v>0.2</v>
      </c>
      <c r="Q55" s="21">
        <v>296088</v>
      </c>
      <c r="R55" s="27">
        <v>296.08800000000002</v>
      </c>
      <c r="S55" s="23">
        <v>5921.76</v>
      </c>
      <c r="T55" s="51">
        <v>861000</v>
      </c>
      <c r="U55" s="19">
        <v>0</v>
      </c>
      <c r="V55" s="19">
        <v>0</v>
      </c>
      <c r="W55" s="42" t="s">
        <v>58</v>
      </c>
      <c r="X55" s="42" t="s">
        <v>58</v>
      </c>
      <c r="Y55" s="42" t="s">
        <v>62</v>
      </c>
      <c r="Z55" s="42" t="s">
        <v>62</v>
      </c>
      <c r="AA55" s="42" t="s">
        <v>58</v>
      </c>
      <c r="AB55" s="42" t="s">
        <v>62</v>
      </c>
      <c r="AC55" s="42" t="s">
        <v>62</v>
      </c>
      <c r="AD55" s="52">
        <v>95.075000000000003</v>
      </c>
      <c r="AE55" s="29">
        <v>152.32517584604489</v>
      </c>
      <c r="AF55" s="46">
        <v>247.40017584604487</v>
      </c>
      <c r="AG55" s="42" t="s">
        <v>62</v>
      </c>
      <c r="AH55" s="44">
        <v>0</v>
      </c>
      <c r="AI55" s="45">
        <v>0</v>
      </c>
      <c r="AJ55" s="42" t="s">
        <v>62</v>
      </c>
      <c r="AK55" s="25">
        <v>2.4130000000000003</v>
      </c>
      <c r="AL55" s="25" t="s">
        <v>62</v>
      </c>
      <c r="AM55" s="21" t="s">
        <v>62</v>
      </c>
      <c r="AN55" s="25"/>
    </row>
    <row r="56" spans="1:40" hidden="1">
      <c r="A56" s="42" t="s">
        <v>243</v>
      </c>
      <c r="B56" s="42" t="s">
        <v>48</v>
      </c>
      <c r="C56" s="42" t="s">
        <v>502</v>
      </c>
      <c r="D56" s="42" t="s">
        <v>50</v>
      </c>
      <c r="E56" s="42" t="s">
        <v>101</v>
      </c>
      <c r="F56" s="53" t="s">
        <v>62</v>
      </c>
      <c r="G56" s="42" t="s">
        <v>503</v>
      </c>
      <c r="H56" s="42" t="s">
        <v>504</v>
      </c>
      <c r="I56" s="42" t="s">
        <v>505</v>
      </c>
      <c r="J56" s="42" t="s">
        <v>66</v>
      </c>
      <c r="K56" s="42" t="s">
        <v>91</v>
      </c>
      <c r="L56" s="42" t="s">
        <v>341</v>
      </c>
      <c r="M56" s="42" t="s">
        <v>58</v>
      </c>
      <c r="N56" s="42" t="s">
        <v>62</v>
      </c>
      <c r="O56" s="19">
        <v>200</v>
      </c>
      <c r="P56" s="26">
        <v>0.2</v>
      </c>
      <c r="Q56" s="21">
        <v>296088</v>
      </c>
      <c r="R56" s="27">
        <v>296.08800000000002</v>
      </c>
      <c r="S56" s="23">
        <v>5921.76</v>
      </c>
      <c r="T56" s="51">
        <v>622960</v>
      </c>
      <c r="U56" s="19">
        <v>0</v>
      </c>
      <c r="V56" s="19">
        <v>0</v>
      </c>
      <c r="W56" s="42" t="s">
        <v>58</v>
      </c>
      <c r="X56" s="42" t="s">
        <v>58</v>
      </c>
      <c r="Y56" s="42" t="s">
        <v>62</v>
      </c>
      <c r="Z56" s="42" t="s">
        <v>62</v>
      </c>
      <c r="AA56" s="42" t="s">
        <v>58</v>
      </c>
      <c r="AB56" s="42" t="s">
        <v>62</v>
      </c>
      <c r="AC56" s="42" t="s">
        <v>62</v>
      </c>
      <c r="AD56" s="52">
        <v>95.075000000000003</v>
      </c>
      <c r="AE56" s="29">
        <v>152.32517584604489</v>
      </c>
      <c r="AF56" s="46">
        <v>247.40017584604487</v>
      </c>
      <c r="AG56" s="42" t="s">
        <v>62</v>
      </c>
      <c r="AH56" s="44">
        <v>0</v>
      </c>
      <c r="AI56" s="45">
        <v>0</v>
      </c>
      <c r="AJ56" s="42" t="s">
        <v>62</v>
      </c>
      <c r="AK56" s="25">
        <v>2.4130000000000003</v>
      </c>
      <c r="AL56" s="25" t="s">
        <v>62</v>
      </c>
      <c r="AM56" s="21" t="s">
        <v>62</v>
      </c>
      <c r="AN56" s="25"/>
    </row>
    <row r="57" spans="1:40" hidden="1">
      <c r="A57" s="42" t="s">
        <v>47</v>
      </c>
      <c r="B57" s="42" t="s">
        <v>48</v>
      </c>
      <c r="C57" s="42" t="s">
        <v>506</v>
      </c>
      <c r="D57" s="42" t="s">
        <v>50</v>
      </c>
      <c r="E57" s="42" t="s">
        <v>507</v>
      </c>
      <c r="F57" s="53" t="s">
        <v>507</v>
      </c>
      <c r="G57" s="42" t="s">
        <v>384</v>
      </c>
      <c r="H57" s="42" t="s">
        <v>507</v>
      </c>
      <c r="I57" s="42" t="s">
        <v>508</v>
      </c>
      <c r="J57" s="42" t="s">
        <v>183</v>
      </c>
      <c r="K57" s="42" t="s">
        <v>84</v>
      </c>
      <c r="L57" s="42" t="s">
        <v>341</v>
      </c>
      <c r="M57" s="42" t="s">
        <v>58</v>
      </c>
      <c r="N57" s="42" t="s">
        <v>62</v>
      </c>
      <c r="O57" s="19">
        <v>66.599999999999994</v>
      </c>
      <c r="P57" s="26">
        <v>6.6599999999999993E-2</v>
      </c>
      <c r="Q57" s="21">
        <v>168923</v>
      </c>
      <c r="R57" s="27">
        <v>168.923</v>
      </c>
      <c r="S57" s="23">
        <v>3378.46</v>
      </c>
      <c r="T57" s="51">
        <v>782325</v>
      </c>
      <c r="U57" s="19">
        <v>0</v>
      </c>
      <c r="V57" s="19">
        <v>0</v>
      </c>
      <c r="W57" s="42" t="s">
        <v>58</v>
      </c>
      <c r="X57" s="42" t="s">
        <v>61</v>
      </c>
      <c r="Y57" s="42" t="s">
        <v>62</v>
      </c>
      <c r="Z57" s="42" t="s">
        <v>62</v>
      </c>
      <c r="AA57" s="42" t="s">
        <v>61</v>
      </c>
      <c r="AB57" s="42" t="s">
        <v>387</v>
      </c>
      <c r="AC57" s="42" t="s">
        <v>62</v>
      </c>
      <c r="AD57" s="52">
        <v>95.075000000000003</v>
      </c>
      <c r="AE57" s="29">
        <v>152.32517584604489</v>
      </c>
      <c r="AF57" s="46">
        <v>247.40017584604487</v>
      </c>
      <c r="AG57" s="42" t="s">
        <v>62</v>
      </c>
      <c r="AH57" s="44">
        <v>0</v>
      </c>
      <c r="AI57" s="45">
        <v>0</v>
      </c>
      <c r="AJ57" s="42" t="s">
        <v>62</v>
      </c>
      <c r="AK57" s="25">
        <v>2.4130000000000003</v>
      </c>
      <c r="AL57" s="25" t="s">
        <v>62</v>
      </c>
      <c r="AM57" s="21" t="s">
        <v>62</v>
      </c>
      <c r="AN57" s="25"/>
    </row>
    <row r="58" spans="1:40" hidden="1">
      <c r="A58" s="42" t="s">
        <v>243</v>
      </c>
      <c r="B58" s="42" t="s">
        <v>48</v>
      </c>
      <c r="C58" s="42" t="s">
        <v>509</v>
      </c>
      <c r="D58" s="42" t="s">
        <v>50</v>
      </c>
      <c r="E58" s="42" t="s">
        <v>510</v>
      </c>
      <c r="F58" s="53" t="s">
        <v>62</v>
      </c>
      <c r="G58" s="42" t="s">
        <v>511</v>
      </c>
      <c r="H58" s="42" t="s">
        <v>512</v>
      </c>
      <c r="I58" s="42" t="s">
        <v>513</v>
      </c>
      <c r="J58" s="42" t="s">
        <v>149</v>
      </c>
      <c r="K58" s="42" t="s">
        <v>305</v>
      </c>
      <c r="L58" s="42" t="s">
        <v>341</v>
      </c>
      <c r="M58" s="42" t="s">
        <v>58</v>
      </c>
      <c r="N58" s="42" t="s">
        <v>62</v>
      </c>
      <c r="O58" s="19">
        <v>5</v>
      </c>
      <c r="P58" s="26">
        <v>5.0000000000000001E-3</v>
      </c>
      <c r="Q58" s="21">
        <v>7402</v>
      </c>
      <c r="R58" s="27">
        <v>7.4020000000000001</v>
      </c>
      <c r="S58" s="23">
        <v>148.04</v>
      </c>
      <c r="T58" s="51">
        <v>17770</v>
      </c>
      <c r="U58" s="19">
        <v>0</v>
      </c>
      <c r="V58" s="19">
        <v>0</v>
      </c>
      <c r="W58" s="42" t="s">
        <v>58</v>
      </c>
      <c r="X58" s="42" t="s">
        <v>58</v>
      </c>
      <c r="Y58" s="42" t="s">
        <v>62</v>
      </c>
      <c r="Z58" s="42" t="s">
        <v>62</v>
      </c>
      <c r="AA58" s="42" t="s">
        <v>58</v>
      </c>
      <c r="AB58" s="42" t="s">
        <v>62</v>
      </c>
      <c r="AC58" s="42" t="s">
        <v>62</v>
      </c>
      <c r="AD58" s="52">
        <v>95.075000000000003</v>
      </c>
      <c r="AE58" s="29">
        <v>289.33905696954696</v>
      </c>
      <c r="AF58" s="46">
        <v>384.41405696954695</v>
      </c>
      <c r="AG58" s="42" t="s">
        <v>62</v>
      </c>
      <c r="AH58" s="44">
        <v>0</v>
      </c>
      <c r="AI58" s="45">
        <v>0</v>
      </c>
      <c r="AJ58" s="42" t="s">
        <v>62</v>
      </c>
      <c r="AK58" s="25">
        <v>2.4130000000000003</v>
      </c>
      <c r="AL58" s="25" t="s">
        <v>62</v>
      </c>
      <c r="AM58" s="21" t="s">
        <v>62</v>
      </c>
      <c r="AN58" s="25"/>
    </row>
    <row r="59" spans="1:40" hidden="1">
      <c r="A59" s="42" t="s">
        <v>243</v>
      </c>
      <c r="B59" s="42" t="s">
        <v>48</v>
      </c>
      <c r="C59" s="42" t="s">
        <v>514</v>
      </c>
      <c r="D59" s="42" t="s">
        <v>50</v>
      </c>
      <c r="E59" s="42" t="s">
        <v>515</v>
      </c>
      <c r="F59" s="53" t="s">
        <v>62</v>
      </c>
      <c r="G59" s="42" t="s">
        <v>516</v>
      </c>
      <c r="H59" s="42" t="s">
        <v>517</v>
      </c>
      <c r="I59" s="42" t="s">
        <v>518</v>
      </c>
      <c r="J59" s="42" t="s">
        <v>347</v>
      </c>
      <c r="K59" s="42" t="s">
        <v>91</v>
      </c>
      <c r="L59" s="42" t="s">
        <v>341</v>
      </c>
      <c r="M59" s="42" t="s">
        <v>58</v>
      </c>
      <c r="N59" s="42" t="s">
        <v>62</v>
      </c>
      <c r="O59" s="19">
        <v>33.299999999999997</v>
      </c>
      <c r="P59" s="26">
        <v>3.3299999999999996E-2</v>
      </c>
      <c r="Q59" s="21">
        <v>49298.652000000002</v>
      </c>
      <c r="R59" s="27">
        <v>49.298652000000004</v>
      </c>
      <c r="S59" s="23">
        <v>985.97304000000008</v>
      </c>
      <c r="T59" s="51">
        <v>95363.35</v>
      </c>
      <c r="U59" s="19">
        <v>0</v>
      </c>
      <c r="V59" s="19">
        <v>0</v>
      </c>
      <c r="W59" s="42" t="s">
        <v>58</v>
      </c>
      <c r="X59" s="42" t="s">
        <v>58</v>
      </c>
      <c r="Y59" s="42" t="s">
        <v>62</v>
      </c>
      <c r="Z59" s="42" t="s">
        <v>62</v>
      </c>
      <c r="AA59" s="42" t="s">
        <v>58</v>
      </c>
      <c r="AB59" s="42" t="s">
        <v>62</v>
      </c>
      <c r="AC59" s="42" t="s">
        <v>62</v>
      </c>
      <c r="AD59" s="52">
        <v>95.075000000000003</v>
      </c>
      <c r="AE59" s="29">
        <v>152.32517584604489</v>
      </c>
      <c r="AF59" s="46">
        <v>247.40017584604487</v>
      </c>
      <c r="AG59" s="42" t="s">
        <v>62</v>
      </c>
      <c r="AH59" s="44">
        <v>0</v>
      </c>
      <c r="AI59" s="45">
        <v>0</v>
      </c>
      <c r="AJ59" s="42" t="s">
        <v>62</v>
      </c>
      <c r="AK59" s="25">
        <v>2.4130000000000003</v>
      </c>
      <c r="AL59" s="25" t="s">
        <v>62</v>
      </c>
      <c r="AM59" s="21" t="s">
        <v>62</v>
      </c>
      <c r="AN59" s="25"/>
    </row>
    <row r="60" spans="1:40" hidden="1">
      <c r="A60" s="42" t="s">
        <v>243</v>
      </c>
      <c r="B60" s="42" t="s">
        <v>48</v>
      </c>
      <c r="C60" s="42" t="s">
        <v>519</v>
      </c>
      <c r="D60" s="42" t="s">
        <v>50</v>
      </c>
      <c r="E60" s="42" t="s">
        <v>515</v>
      </c>
      <c r="F60" s="53" t="s">
        <v>62</v>
      </c>
      <c r="G60" s="42" t="s">
        <v>520</v>
      </c>
      <c r="H60" s="42" t="s">
        <v>521</v>
      </c>
      <c r="I60" s="42" t="s">
        <v>522</v>
      </c>
      <c r="J60" s="42" t="s">
        <v>106</v>
      </c>
      <c r="K60" s="42" t="s">
        <v>84</v>
      </c>
      <c r="L60" s="42" t="s">
        <v>341</v>
      </c>
      <c r="M60" s="42" t="s">
        <v>58</v>
      </c>
      <c r="N60" s="42" t="s">
        <v>62</v>
      </c>
      <c r="O60" s="19">
        <v>187.5</v>
      </c>
      <c r="P60" s="26">
        <v>0.1875</v>
      </c>
      <c r="Q60" s="21">
        <v>227582.5</v>
      </c>
      <c r="R60" s="27">
        <v>227.58250000000001</v>
      </c>
      <c r="S60" s="23">
        <v>4551.6500000000005</v>
      </c>
      <c r="T60" s="51">
        <v>504056.5</v>
      </c>
      <c r="U60" s="19">
        <v>0</v>
      </c>
      <c r="V60" s="19">
        <v>0</v>
      </c>
      <c r="W60" s="42" t="s">
        <v>58</v>
      </c>
      <c r="X60" s="42" t="s">
        <v>58</v>
      </c>
      <c r="Y60" s="42" t="s">
        <v>62</v>
      </c>
      <c r="Z60" s="42" t="s">
        <v>62</v>
      </c>
      <c r="AA60" s="42" t="s">
        <v>58</v>
      </c>
      <c r="AB60" s="42" t="s">
        <v>62</v>
      </c>
      <c r="AC60" s="42" t="s">
        <v>62</v>
      </c>
      <c r="AD60" s="52">
        <v>95.075000000000003</v>
      </c>
      <c r="AE60" s="29">
        <v>152.32517584604489</v>
      </c>
      <c r="AF60" s="46">
        <v>247.40017584604487</v>
      </c>
      <c r="AG60" s="42" t="s">
        <v>62</v>
      </c>
      <c r="AH60" s="44">
        <v>0</v>
      </c>
      <c r="AI60" s="45">
        <v>0</v>
      </c>
      <c r="AJ60" s="42" t="s">
        <v>62</v>
      </c>
      <c r="AK60" s="25">
        <v>2.4130000000000003</v>
      </c>
      <c r="AL60" s="25" t="s">
        <v>62</v>
      </c>
      <c r="AM60" s="21" t="s">
        <v>62</v>
      </c>
      <c r="AN60" s="25"/>
    </row>
    <row r="61" spans="1:40" hidden="1">
      <c r="A61" s="42" t="s">
        <v>190</v>
      </c>
      <c r="B61" s="42" t="s">
        <v>48</v>
      </c>
      <c r="C61" s="42" t="s">
        <v>523</v>
      </c>
      <c r="D61" s="42" t="s">
        <v>50</v>
      </c>
      <c r="E61" s="42" t="s">
        <v>389</v>
      </c>
      <c r="F61" s="53" t="s">
        <v>389</v>
      </c>
      <c r="G61" s="42" t="s">
        <v>384</v>
      </c>
      <c r="H61" s="42" t="s">
        <v>390</v>
      </c>
      <c r="I61" s="42" t="s">
        <v>416</v>
      </c>
      <c r="J61" s="42" t="s">
        <v>183</v>
      </c>
      <c r="K61" s="42" t="s">
        <v>84</v>
      </c>
      <c r="L61" s="42" t="s">
        <v>341</v>
      </c>
      <c r="M61" s="42" t="s">
        <v>58</v>
      </c>
      <c r="N61" s="42" t="s">
        <v>62</v>
      </c>
      <c r="O61" s="19">
        <v>133.19999999999999</v>
      </c>
      <c r="P61" s="26">
        <v>0.13319999999999999</v>
      </c>
      <c r="Q61" s="21">
        <v>225029</v>
      </c>
      <c r="R61" s="27">
        <v>225.029</v>
      </c>
      <c r="S61" s="23">
        <v>4500.58</v>
      </c>
      <c r="T61" s="51">
        <v>755973</v>
      </c>
      <c r="U61" s="19">
        <v>0</v>
      </c>
      <c r="V61" s="19">
        <v>0</v>
      </c>
      <c r="W61" s="42" t="s">
        <v>58</v>
      </c>
      <c r="X61" s="42" t="s">
        <v>61</v>
      </c>
      <c r="Y61" s="42" t="s">
        <v>62</v>
      </c>
      <c r="Z61" s="42" t="s">
        <v>62</v>
      </c>
      <c r="AA61" s="42" t="s">
        <v>61</v>
      </c>
      <c r="AB61" s="42" t="s">
        <v>387</v>
      </c>
      <c r="AC61" s="42" t="s">
        <v>62</v>
      </c>
      <c r="AD61" s="52">
        <v>95.075000000000003</v>
      </c>
      <c r="AE61" s="29">
        <v>152.32517584604489</v>
      </c>
      <c r="AF61" s="46">
        <v>247.40017584604487</v>
      </c>
      <c r="AG61" s="42" t="s">
        <v>62</v>
      </c>
      <c r="AH61" s="44">
        <v>0</v>
      </c>
      <c r="AI61" s="45">
        <v>0</v>
      </c>
      <c r="AJ61" s="42" t="s">
        <v>62</v>
      </c>
      <c r="AK61" s="25">
        <v>2.4130000000000003</v>
      </c>
      <c r="AL61" s="25" t="s">
        <v>62</v>
      </c>
      <c r="AM61" s="21" t="s">
        <v>62</v>
      </c>
      <c r="AN61" s="25"/>
    </row>
    <row r="62" spans="1:40" hidden="1">
      <c r="A62" s="42" t="s">
        <v>190</v>
      </c>
      <c r="B62" s="42" t="s">
        <v>48</v>
      </c>
      <c r="C62" s="42" t="s">
        <v>524</v>
      </c>
      <c r="D62" s="42" t="s">
        <v>50</v>
      </c>
      <c r="E62" s="42" t="s">
        <v>389</v>
      </c>
      <c r="F62" s="53" t="s">
        <v>389</v>
      </c>
      <c r="G62" s="42" t="s">
        <v>384</v>
      </c>
      <c r="H62" s="42" t="s">
        <v>390</v>
      </c>
      <c r="I62" s="42" t="s">
        <v>402</v>
      </c>
      <c r="J62" s="42" t="s">
        <v>183</v>
      </c>
      <c r="K62" s="42" t="s">
        <v>84</v>
      </c>
      <c r="L62" s="42" t="s">
        <v>341</v>
      </c>
      <c r="M62" s="42" t="s">
        <v>58</v>
      </c>
      <c r="N62" s="42" t="s">
        <v>62</v>
      </c>
      <c r="O62" s="19">
        <v>166.6</v>
      </c>
      <c r="P62" s="26">
        <v>0.1666</v>
      </c>
      <c r="Q62" s="21">
        <v>234804</v>
      </c>
      <c r="R62" s="27">
        <v>234.804</v>
      </c>
      <c r="S62" s="23">
        <v>4696.08</v>
      </c>
      <c r="T62" s="51">
        <v>765855</v>
      </c>
      <c r="U62" s="19">
        <v>0</v>
      </c>
      <c r="V62" s="19">
        <v>0</v>
      </c>
      <c r="W62" s="42" t="s">
        <v>58</v>
      </c>
      <c r="X62" s="42" t="s">
        <v>61</v>
      </c>
      <c r="Y62" s="42" t="s">
        <v>62</v>
      </c>
      <c r="Z62" s="42" t="s">
        <v>62</v>
      </c>
      <c r="AA62" s="42" t="s">
        <v>61</v>
      </c>
      <c r="AB62" s="42" t="s">
        <v>387</v>
      </c>
      <c r="AC62" s="42" t="s">
        <v>62</v>
      </c>
      <c r="AD62" s="52">
        <v>95.075000000000003</v>
      </c>
      <c r="AE62" s="29">
        <v>152.32517584604489</v>
      </c>
      <c r="AF62" s="46">
        <v>247.40017584604487</v>
      </c>
      <c r="AG62" s="42" t="s">
        <v>62</v>
      </c>
      <c r="AH62" s="44">
        <v>0</v>
      </c>
      <c r="AI62" s="45">
        <v>0</v>
      </c>
      <c r="AJ62" s="42" t="s">
        <v>62</v>
      </c>
      <c r="AK62" s="25">
        <v>2.4130000000000003</v>
      </c>
      <c r="AL62" s="25" t="s">
        <v>62</v>
      </c>
      <c r="AM62" s="21" t="s">
        <v>62</v>
      </c>
      <c r="AN62" s="25"/>
    </row>
    <row r="63" spans="1:40" hidden="1">
      <c r="A63" s="42" t="s">
        <v>47</v>
      </c>
      <c r="B63" s="42" t="s">
        <v>48</v>
      </c>
      <c r="C63" s="42" t="s">
        <v>525</v>
      </c>
      <c r="D63" s="42" t="s">
        <v>50</v>
      </c>
      <c r="E63" s="42" t="s">
        <v>526</v>
      </c>
      <c r="F63" s="53" t="s">
        <v>527</v>
      </c>
      <c r="G63" s="42" t="s">
        <v>528</v>
      </c>
      <c r="H63" s="42" t="s">
        <v>529</v>
      </c>
      <c r="I63" s="42" t="s">
        <v>530</v>
      </c>
      <c r="J63" s="42" t="s">
        <v>380</v>
      </c>
      <c r="K63" s="42" t="s">
        <v>91</v>
      </c>
      <c r="L63" s="42" t="s">
        <v>341</v>
      </c>
      <c r="M63" s="42" t="s">
        <v>58</v>
      </c>
      <c r="N63" s="42" t="s">
        <v>62</v>
      </c>
      <c r="O63" s="19">
        <v>86.4</v>
      </c>
      <c r="P63" s="26">
        <v>8.6400000000000005E-2</v>
      </c>
      <c r="Q63" s="21">
        <v>127910.016</v>
      </c>
      <c r="R63" s="27">
        <v>127.910016</v>
      </c>
      <c r="S63" s="23">
        <v>2558.2003199999999</v>
      </c>
      <c r="T63" s="51">
        <v>199594.83</v>
      </c>
      <c r="U63" s="19">
        <v>0</v>
      </c>
      <c r="V63" s="19">
        <v>0</v>
      </c>
      <c r="W63" s="42" t="s">
        <v>58</v>
      </c>
      <c r="X63" s="42" t="s">
        <v>58</v>
      </c>
      <c r="Y63" s="42" t="s">
        <v>62</v>
      </c>
      <c r="Z63" s="42" t="s">
        <v>62</v>
      </c>
      <c r="AA63" s="42" t="s">
        <v>61</v>
      </c>
      <c r="AB63" s="42" t="s">
        <v>529</v>
      </c>
      <c r="AC63" s="42" t="s">
        <v>62</v>
      </c>
      <c r="AD63" s="52">
        <v>95.075000000000003</v>
      </c>
      <c r="AE63" s="29">
        <v>152.32517584604489</v>
      </c>
      <c r="AF63" s="46">
        <v>247.40017584604487</v>
      </c>
      <c r="AG63" s="42" t="s">
        <v>62</v>
      </c>
      <c r="AH63" s="44">
        <v>0</v>
      </c>
      <c r="AI63" s="45">
        <v>0</v>
      </c>
      <c r="AJ63" s="42" t="s">
        <v>62</v>
      </c>
      <c r="AK63" s="25">
        <v>2.4130000000000003</v>
      </c>
      <c r="AL63" s="25" t="s">
        <v>62</v>
      </c>
      <c r="AM63" s="21" t="s">
        <v>62</v>
      </c>
      <c r="AN63" s="25"/>
    </row>
    <row r="64" spans="1:40">
      <c r="A64" s="42" t="s">
        <v>69</v>
      </c>
      <c r="B64" s="42" t="s">
        <v>77</v>
      </c>
      <c r="C64" s="42" t="s">
        <v>531</v>
      </c>
      <c r="D64" s="42" t="s">
        <v>109</v>
      </c>
      <c r="E64" s="42" t="s">
        <v>122</v>
      </c>
      <c r="F64" s="42" t="s">
        <v>122</v>
      </c>
      <c r="G64" s="42" t="s">
        <v>532</v>
      </c>
      <c r="H64" s="42" t="s">
        <v>533</v>
      </c>
      <c r="I64" s="42" t="s">
        <v>534</v>
      </c>
      <c r="J64" s="42" t="s">
        <v>212</v>
      </c>
      <c r="K64" s="42" t="s">
        <v>115</v>
      </c>
      <c r="L64" s="42" t="s">
        <v>341</v>
      </c>
      <c r="M64" s="42" t="s">
        <v>58</v>
      </c>
      <c r="N64" s="42" t="s">
        <v>62</v>
      </c>
      <c r="O64" s="19">
        <v>50</v>
      </c>
      <c r="P64" s="26">
        <v>0.05</v>
      </c>
      <c r="Q64" s="21">
        <v>84759.7</v>
      </c>
      <c r="R64" s="27">
        <v>84.759699999999995</v>
      </c>
      <c r="S64" s="27">
        <v>1695.194</v>
      </c>
      <c r="T64" s="44">
        <v>170885.64</v>
      </c>
      <c r="U64" s="19">
        <v>0</v>
      </c>
      <c r="V64" s="19">
        <v>0</v>
      </c>
      <c r="W64" s="42" t="s">
        <v>58</v>
      </c>
      <c r="X64" s="42" t="s">
        <v>58</v>
      </c>
      <c r="Y64" s="43" t="s">
        <v>62</v>
      </c>
      <c r="Z64" s="43">
        <v>1</v>
      </c>
      <c r="AA64" s="42" t="s">
        <v>58</v>
      </c>
      <c r="AB64" s="42" t="s">
        <v>62</v>
      </c>
      <c r="AC64" s="29">
        <v>200.97</v>
      </c>
      <c r="AD64" s="42" t="s">
        <v>62</v>
      </c>
      <c r="AE64" s="29" t="s">
        <v>62</v>
      </c>
      <c r="AF64" s="29">
        <v>200.97</v>
      </c>
      <c r="AG64" s="42" t="s">
        <v>62</v>
      </c>
      <c r="AH64" s="44">
        <v>17034.156908999998</v>
      </c>
      <c r="AI64" s="45">
        <v>340683.13817999995</v>
      </c>
      <c r="AJ64" s="16">
        <v>45443</v>
      </c>
      <c r="AK64" s="25">
        <v>2.4630000000000001</v>
      </c>
      <c r="AL64" s="25"/>
      <c r="AN64" s="25"/>
    </row>
    <row r="65" spans="1:40">
      <c r="A65" s="42" t="s">
        <v>69</v>
      </c>
      <c r="B65" s="42" t="s">
        <v>77</v>
      </c>
      <c r="C65" s="42" t="s">
        <v>535</v>
      </c>
      <c r="D65" s="42" t="s">
        <v>109</v>
      </c>
      <c r="E65" s="42" t="s">
        <v>536</v>
      </c>
      <c r="F65" s="53" t="s">
        <v>62</v>
      </c>
      <c r="G65" s="42" t="s">
        <v>537</v>
      </c>
      <c r="H65" s="53" t="s">
        <v>62</v>
      </c>
      <c r="I65" s="42" t="s">
        <v>538</v>
      </c>
      <c r="J65" s="42" t="s">
        <v>75</v>
      </c>
      <c r="K65" s="42" t="s">
        <v>84</v>
      </c>
      <c r="L65" s="42" t="s">
        <v>341</v>
      </c>
      <c r="M65" s="42" t="s">
        <v>58</v>
      </c>
      <c r="N65" s="42" t="s">
        <v>62</v>
      </c>
      <c r="O65" s="19">
        <v>200</v>
      </c>
      <c r="P65" s="26">
        <v>0.2</v>
      </c>
      <c r="Q65" s="21">
        <v>359600</v>
      </c>
      <c r="R65" s="27">
        <v>359.6</v>
      </c>
      <c r="S65" s="27">
        <v>7192</v>
      </c>
      <c r="T65" s="44">
        <v>661913</v>
      </c>
      <c r="U65" s="19">
        <v>0</v>
      </c>
      <c r="V65" s="19">
        <v>0</v>
      </c>
      <c r="W65" s="42" t="s">
        <v>58</v>
      </c>
      <c r="X65" s="42" t="s">
        <v>58</v>
      </c>
      <c r="Y65" s="43" t="s">
        <v>62</v>
      </c>
      <c r="Z65" s="43">
        <v>1</v>
      </c>
      <c r="AA65" s="42" t="s">
        <v>61</v>
      </c>
      <c r="AB65" s="42" t="s">
        <v>536</v>
      </c>
      <c r="AC65" s="29">
        <v>200.97</v>
      </c>
      <c r="AD65" s="42" t="s">
        <v>62</v>
      </c>
      <c r="AE65" s="29" t="s">
        <v>62</v>
      </c>
      <c r="AF65" s="29">
        <v>200.97</v>
      </c>
      <c r="AG65" s="42" t="s">
        <v>62</v>
      </c>
      <c r="AH65" s="44">
        <v>72268.812000000005</v>
      </c>
      <c r="AI65" s="45">
        <v>1445376.2400000002</v>
      </c>
      <c r="AJ65" s="16">
        <v>45504</v>
      </c>
      <c r="AK65" s="25">
        <v>2.6630000000000003</v>
      </c>
      <c r="AL65" s="25"/>
      <c r="AN65" s="25"/>
    </row>
    <row r="66" spans="1:40">
      <c r="A66" s="42" t="s">
        <v>69</v>
      </c>
      <c r="B66" s="42" t="s">
        <v>77</v>
      </c>
      <c r="C66" s="42" t="s">
        <v>539</v>
      </c>
      <c r="D66" s="42" t="s">
        <v>109</v>
      </c>
      <c r="E66" s="42" t="s">
        <v>536</v>
      </c>
      <c r="F66" s="53" t="s">
        <v>62</v>
      </c>
      <c r="G66" s="42" t="s">
        <v>537</v>
      </c>
      <c r="H66" s="53" t="s">
        <v>62</v>
      </c>
      <c r="I66" s="42" t="s">
        <v>538</v>
      </c>
      <c r="J66" s="42" t="s">
        <v>75</v>
      </c>
      <c r="K66" s="42" t="s">
        <v>84</v>
      </c>
      <c r="L66" s="42" t="s">
        <v>341</v>
      </c>
      <c r="M66" s="42" t="s">
        <v>58</v>
      </c>
      <c r="N66" s="42" t="s">
        <v>62</v>
      </c>
      <c r="O66" s="19">
        <v>200</v>
      </c>
      <c r="P66" s="26">
        <v>0.2</v>
      </c>
      <c r="Q66" s="21">
        <v>359900</v>
      </c>
      <c r="R66" s="27">
        <v>359.9</v>
      </c>
      <c r="S66" s="27">
        <v>7198</v>
      </c>
      <c r="T66" s="44">
        <v>662913</v>
      </c>
      <c r="U66" s="19">
        <v>0</v>
      </c>
      <c r="V66" s="19">
        <v>0</v>
      </c>
      <c r="W66" s="42" t="s">
        <v>58</v>
      </c>
      <c r="X66" s="42" t="s">
        <v>58</v>
      </c>
      <c r="Y66" s="43" t="s">
        <v>62</v>
      </c>
      <c r="Z66" s="43">
        <v>1</v>
      </c>
      <c r="AA66" s="42" t="s">
        <v>61</v>
      </c>
      <c r="AB66" s="42" t="s">
        <v>536</v>
      </c>
      <c r="AC66" s="29">
        <v>200.97</v>
      </c>
      <c r="AD66" s="42" t="s">
        <v>62</v>
      </c>
      <c r="AE66" s="29" t="s">
        <v>62</v>
      </c>
      <c r="AF66" s="29">
        <v>200.97</v>
      </c>
      <c r="AG66" s="42" t="s">
        <v>62</v>
      </c>
      <c r="AH66" s="44">
        <v>72329.103000000003</v>
      </c>
      <c r="AI66" s="45">
        <v>1446582.06</v>
      </c>
      <c r="AJ66" s="16">
        <v>45504</v>
      </c>
      <c r="AK66" s="25">
        <v>2.8630000000000004</v>
      </c>
      <c r="AL66" s="25"/>
      <c r="AN66" s="25"/>
    </row>
    <row r="67" spans="1:40">
      <c r="A67" s="42" t="s">
        <v>69</v>
      </c>
      <c r="B67" s="42" t="s">
        <v>77</v>
      </c>
      <c r="C67" s="42" t="s">
        <v>540</v>
      </c>
      <c r="D67" s="42" t="s">
        <v>109</v>
      </c>
      <c r="E67" s="42" t="s">
        <v>536</v>
      </c>
      <c r="F67" s="42" t="s">
        <v>541</v>
      </c>
      <c r="G67" s="42" t="s">
        <v>537</v>
      </c>
      <c r="H67" s="53" t="s">
        <v>62</v>
      </c>
      <c r="I67" s="42" t="s">
        <v>542</v>
      </c>
      <c r="J67" s="42" t="s">
        <v>269</v>
      </c>
      <c r="K67" s="42" t="s">
        <v>115</v>
      </c>
      <c r="L67" s="42" t="s">
        <v>341</v>
      </c>
      <c r="M67" s="42" t="s">
        <v>58</v>
      </c>
      <c r="N67" s="42" t="s">
        <v>62</v>
      </c>
      <c r="O67" s="19">
        <v>200</v>
      </c>
      <c r="P67" s="26">
        <v>0.2</v>
      </c>
      <c r="Q67" s="21">
        <v>354200</v>
      </c>
      <c r="R67" s="27">
        <v>354.2</v>
      </c>
      <c r="S67" s="27">
        <v>7084</v>
      </c>
      <c r="T67" s="44">
        <v>661913</v>
      </c>
      <c r="U67" s="19">
        <v>0</v>
      </c>
      <c r="V67" s="19">
        <v>0</v>
      </c>
      <c r="W67" s="42" t="s">
        <v>58</v>
      </c>
      <c r="X67" s="42" t="s">
        <v>58</v>
      </c>
      <c r="Y67" s="43" t="s">
        <v>62</v>
      </c>
      <c r="Z67" s="43">
        <v>1</v>
      </c>
      <c r="AA67" s="42" t="s">
        <v>61</v>
      </c>
      <c r="AB67" s="42" t="s">
        <v>536</v>
      </c>
      <c r="AC67" s="29">
        <v>200.97</v>
      </c>
      <c r="AD67" s="42" t="s">
        <v>62</v>
      </c>
      <c r="AE67" s="29" t="s">
        <v>62</v>
      </c>
      <c r="AF67" s="29">
        <v>200.97</v>
      </c>
      <c r="AG67" s="42" t="s">
        <v>62</v>
      </c>
      <c r="AH67" s="44">
        <v>71183.573999999993</v>
      </c>
      <c r="AI67" s="45">
        <v>1423671.48</v>
      </c>
      <c r="AJ67" s="16">
        <v>45504</v>
      </c>
      <c r="AK67" s="25">
        <v>3.0630000000000006</v>
      </c>
      <c r="AL67" s="25"/>
      <c r="AN67" s="25"/>
    </row>
    <row r="68" spans="1:40">
      <c r="A68" s="42" t="s">
        <v>69</v>
      </c>
      <c r="B68" s="42" t="s">
        <v>77</v>
      </c>
      <c r="C68" s="42" t="s">
        <v>543</v>
      </c>
      <c r="D68" s="42" t="s">
        <v>109</v>
      </c>
      <c r="E68" s="42" t="s">
        <v>536</v>
      </c>
      <c r="F68" s="42" t="s">
        <v>544</v>
      </c>
      <c r="G68" s="42" t="s">
        <v>545</v>
      </c>
      <c r="H68" s="53" t="s">
        <v>62</v>
      </c>
      <c r="I68" s="42" t="s">
        <v>546</v>
      </c>
      <c r="J68" s="42" t="s">
        <v>269</v>
      </c>
      <c r="K68" s="42" t="s">
        <v>115</v>
      </c>
      <c r="L68" s="42" t="s">
        <v>341</v>
      </c>
      <c r="M68" s="42" t="s">
        <v>58</v>
      </c>
      <c r="N68" s="42" t="s">
        <v>62</v>
      </c>
      <c r="O68" s="19">
        <v>200</v>
      </c>
      <c r="P68" s="26">
        <v>0.2</v>
      </c>
      <c r="Q68" s="21">
        <v>332500</v>
      </c>
      <c r="R68" s="27">
        <v>332.5</v>
      </c>
      <c r="S68" s="27">
        <v>6650</v>
      </c>
      <c r="T68" s="44">
        <v>661913</v>
      </c>
      <c r="U68" s="19">
        <v>0</v>
      </c>
      <c r="V68" s="19">
        <v>0</v>
      </c>
      <c r="W68" s="42" t="s">
        <v>58</v>
      </c>
      <c r="X68" s="42" t="s">
        <v>58</v>
      </c>
      <c r="Y68" s="43" t="s">
        <v>62</v>
      </c>
      <c r="Z68" s="43">
        <v>1</v>
      </c>
      <c r="AA68" s="42" t="s">
        <v>61</v>
      </c>
      <c r="AB68" s="42" t="s">
        <v>536</v>
      </c>
      <c r="AC68" s="29">
        <v>200.97</v>
      </c>
      <c r="AD68" s="42" t="s">
        <v>62</v>
      </c>
      <c r="AE68" s="42" t="s">
        <v>62</v>
      </c>
      <c r="AF68" s="29">
        <v>200.97</v>
      </c>
      <c r="AG68" s="42" t="s">
        <v>62</v>
      </c>
      <c r="AH68" s="44">
        <v>66822.524999999994</v>
      </c>
      <c r="AI68" s="45">
        <v>1336450.5</v>
      </c>
      <c r="AJ68" s="16">
        <v>45504</v>
      </c>
      <c r="AK68" s="25">
        <v>3.2630000000000008</v>
      </c>
      <c r="AL68" s="25"/>
      <c r="AN68" s="25"/>
    </row>
    <row r="69" spans="1:40">
      <c r="A69" s="42" t="s">
        <v>69</v>
      </c>
      <c r="B69" s="42" t="s">
        <v>77</v>
      </c>
      <c r="C69" s="42" t="s">
        <v>547</v>
      </c>
      <c r="D69" s="42" t="s">
        <v>109</v>
      </c>
      <c r="E69" s="42" t="s">
        <v>122</v>
      </c>
      <c r="F69" s="42" t="s">
        <v>122</v>
      </c>
      <c r="G69" s="42" t="s">
        <v>548</v>
      </c>
      <c r="H69" s="42" t="s">
        <v>548</v>
      </c>
      <c r="I69" s="42" t="s">
        <v>549</v>
      </c>
      <c r="J69" s="42" t="s">
        <v>119</v>
      </c>
      <c r="K69" s="42" t="s">
        <v>115</v>
      </c>
      <c r="L69" s="42" t="s">
        <v>341</v>
      </c>
      <c r="M69" s="42" t="s">
        <v>58</v>
      </c>
      <c r="N69" s="42" t="s">
        <v>62</v>
      </c>
      <c r="O69" s="19">
        <v>150</v>
      </c>
      <c r="P69" s="26">
        <v>0.15</v>
      </c>
      <c r="Q69" s="21">
        <v>245378</v>
      </c>
      <c r="R69" s="27">
        <v>245.37799999999999</v>
      </c>
      <c r="S69" s="27">
        <v>4907.5599999999995</v>
      </c>
      <c r="T69" s="44">
        <v>472163.3</v>
      </c>
      <c r="U69" s="19">
        <v>0</v>
      </c>
      <c r="V69" s="19">
        <v>0</v>
      </c>
      <c r="W69" s="42" t="s">
        <v>58</v>
      </c>
      <c r="X69" s="42" t="s">
        <v>58</v>
      </c>
      <c r="Y69" s="43" t="s">
        <v>62</v>
      </c>
      <c r="Z69" s="43">
        <v>1</v>
      </c>
      <c r="AA69" s="42" t="s">
        <v>58</v>
      </c>
      <c r="AB69" s="42" t="s">
        <v>62</v>
      </c>
      <c r="AC69" s="29">
        <v>200.97</v>
      </c>
      <c r="AD69" s="42" t="s">
        <v>62</v>
      </c>
      <c r="AE69" s="42" t="s">
        <v>62</v>
      </c>
      <c r="AF69" s="29">
        <v>200.97</v>
      </c>
      <c r="AG69" s="42" t="s">
        <v>62</v>
      </c>
      <c r="AH69" s="44">
        <v>49313.61666</v>
      </c>
      <c r="AI69" s="45">
        <v>986272.33319999999</v>
      </c>
      <c r="AJ69" s="16">
        <v>45261</v>
      </c>
      <c r="AK69" s="25">
        <v>3.4130000000000007</v>
      </c>
      <c r="AL69" s="25"/>
      <c r="AN69" s="25"/>
    </row>
    <row r="70" spans="1:40">
      <c r="A70" s="42" t="s">
        <v>69</v>
      </c>
      <c r="B70" s="42" t="s">
        <v>48</v>
      </c>
      <c r="C70" s="42" t="s">
        <v>550</v>
      </c>
      <c r="D70" s="42" t="s">
        <v>109</v>
      </c>
      <c r="E70" s="42" t="s">
        <v>122</v>
      </c>
      <c r="F70" s="42" t="s">
        <v>122</v>
      </c>
      <c r="G70" s="42" t="s">
        <v>551</v>
      </c>
      <c r="H70" s="42" t="s">
        <v>552</v>
      </c>
      <c r="I70" s="42" t="s">
        <v>553</v>
      </c>
      <c r="J70" s="42" t="s">
        <v>132</v>
      </c>
      <c r="K70" s="42" t="s">
        <v>91</v>
      </c>
      <c r="L70" s="42" t="s">
        <v>341</v>
      </c>
      <c r="M70" s="42" t="s">
        <v>58</v>
      </c>
      <c r="N70" s="42" t="s">
        <v>62</v>
      </c>
      <c r="O70" s="19">
        <v>175</v>
      </c>
      <c r="P70" s="26">
        <v>0.17499999999999999</v>
      </c>
      <c r="Q70" s="21">
        <v>254246.2</v>
      </c>
      <c r="R70" s="27">
        <v>254.24620000000002</v>
      </c>
      <c r="S70" s="27">
        <v>5084.924</v>
      </c>
      <c r="T70" s="44">
        <v>520970.4</v>
      </c>
      <c r="U70" s="19">
        <v>0</v>
      </c>
      <c r="V70" s="19">
        <v>0</v>
      </c>
      <c r="W70" s="42" t="s">
        <v>58</v>
      </c>
      <c r="X70" s="42" t="s">
        <v>58</v>
      </c>
      <c r="Y70" s="43" t="s">
        <v>62</v>
      </c>
      <c r="Z70" s="43">
        <v>0</v>
      </c>
      <c r="AA70" s="42" t="s">
        <v>58</v>
      </c>
      <c r="AB70" s="42" t="s">
        <v>62</v>
      </c>
      <c r="AC70" s="42" t="s">
        <v>62</v>
      </c>
      <c r="AD70" s="52">
        <v>37.28</v>
      </c>
      <c r="AE70" s="29">
        <v>163.69</v>
      </c>
      <c r="AF70" s="29">
        <v>200.97</v>
      </c>
      <c r="AG70" s="42" t="s">
        <v>62</v>
      </c>
      <c r="AH70" s="44">
        <v>51095.858814000007</v>
      </c>
      <c r="AI70" s="45">
        <v>1021917.1762800001</v>
      </c>
      <c r="AJ70" s="16">
        <v>45473</v>
      </c>
      <c r="AK70" s="25">
        <v>3.5880000000000005</v>
      </c>
      <c r="AL70" s="25"/>
      <c r="AM70" s="16"/>
    </row>
    <row r="71" spans="1:40">
      <c r="A71" s="42" t="s">
        <v>69</v>
      </c>
      <c r="B71" s="42" t="s">
        <v>77</v>
      </c>
      <c r="C71" s="42" t="s">
        <v>554</v>
      </c>
      <c r="D71" s="42" t="s">
        <v>109</v>
      </c>
      <c r="E71" s="42" t="s">
        <v>122</v>
      </c>
      <c r="F71" s="42" t="s">
        <v>122</v>
      </c>
      <c r="G71" s="42" t="s">
        <v>548</v>
      </c>
      <c r="H71" s="42" t="s">
        <v>548</v>
      </c>
      <c r="I71" s="42" t="s">
        <v>555</v>
      </c>
      <c r="J71" s="42" t="s">
        <v>119</v>
      </c>
      <c r="K71" s="42" t="s">
        <v>115</v>
      </c>
      <c r="L71" s="42" t="s">
        <v>341</v>
      </c>
      <c r="M71" s="42" t="s">
        <v>58</v>
      </c>
      <c r="N71" s="42" t="s">
        <v>62</v>
      </c>
      <c r="O71" s="19">
        <v>100</v>
      </c>
      <c r="P71" s="26">
        <v>0.1</v>
      </c>
      <c r="Q71" s="21">
        <v>160572.25</v>
      </c>
      <c r="R71" s="27">
        <v>160.57225</v>
      </c>
      <c r="S71" s="27">
        <v>3211.4449999999997</v>
      </c>
      <c r="T71" s="44">
        <v>308636</v>
      </c>
      <c r="U71" s="19">
        <v>0</v>
      </c>
      <c r="V71" s="19">
        <v>0</v>
      </c>
      <c r="W71" s="42" t="s">
        <v>58</v>
      </c>
      <c r="X71" s="42" t="s">
        <v>58</v>
      </c>
      <c r="Y71" s="43" t="s">
        <v>62</v>
      </c>
      <c r="Z71" s="43">
        <v>1</v>
      </c>
      <c r="AA71" s="42" t="s">
        <v>58</v>
      </c>
      <c r="AB71" s="42" t="s">
        <v>62</v>
      </c>
      <c r="AC71" s="29">
        <v>200.97</v>
      </c>
      <c r="AD71" s="42" t="s">
        <v>62</v>
      </c>
      <c r="AE71" s="42" t="s">
        <v>62</v>
      </c>
      <c r="AF71" s="29">
        <v>200.97</v>
      </c>
      <c r="AG71" s="42" t="s">
        <v>62</v>
      </c>
      <c r="AH71" s="44">
        <v>32270.205082500001</v>
      </c>
      <c r="AI71" s="45">
        <v>645404.10164999997</v>
      </c>
      <c r="AJ71" s="16">
        <v>45261</v>
      </c>
      <c r="AK71" s="25">
        <v>3.6880000000000006</v>
      </c>
      <c r="AL71" s="25"/>
      <c r="AN71" s="25"/>
    </row>
    <row r="72" spans="1:40">
      <c r="A72" s="42" t="s">
        <v>69</v>
      </c>
      <c r="B72" s="42" t="s">
        <v>77</v>
      </c>
      <c r="C72" s="42" t="s">
        <v>556</v>
      </c>
      <c r="D72" s="42" t="s">
        <v>109</v>
      </c>
      <c r="E72" s="42" t="s">
        <v>557</v>
      </c>
      <c r="F72" s="42" t="s">
        <v>557</v>
      </c>
      <c r="G72" s="42" t="s">
        <v>558</v>
      </c>
      <c r="H72" s="42" t="s">
        <v>559</v>
      </c>
      <c r="I72" s="42" t="s">
        <v>560</v>
      </c>
      <c r="J72" s="42" t="s">
        <v>212</v>
      </c>
      <c r="K72" s="42" t="s">
        <v>115</v>
      </c>
      <c r="L72" s="42" t="s">
        <v>341</v>
      </c>
      <c r="M72" s="42" t="s">
        <v>58</v>
      </c>
      <c r="N72" s="42" t="s">
        <v>62</v>
      </c>
      <c r="O72" s="19">
        <v>75</v>
      </c>
      <c r="P72" s="26">
        <v>7.4999999999999997E-2</v>
      </c>
      <c r="Q72" s="21">
        <v>108300</v>
      </c>
      <c r="R72" s="27">
        <v>108.3</v>
      </c>
      <c r="S72" s="27">
        <v>2166</v>
      </c>
      <c r="T72" s="44">
        <v>223080</v>
      </c>
      <c r="U72" s="19">
        <v>0</v>
      </c>
      <c r="V72" s="19">
        <v>0</v>
      </c>
      <c r="W72" s="42" t="s">
        <v>58</v>
      </c>
      <c r="X72" s="42" t="s">
        <v>58</v>
      </c>
      <c r="Y72" s="43" t="s">
        <v>62</v>
      </c>
      <c r="Z72" s="43">
        <v>1</v>
      </c>
      <c r="AA72" s="42" t="s">
        <v>58</v>
      </c>
      <c r="AB72" s="42" t="s">
        <v>62</v>
      </c>
      <c r="AC72" s="29">
        <v>200.97</v>
      </c>
      <c r="AD72" s="42" t="s">
        <v>62</v>
      </c>
      <c r="AE72" s="42" t="s">
        <v>62</v>
      </c>
      <c r="AF72" s="29">
        <v>200.97</v>
      </c>
      <c r="AG72" s="42" t="s">
        <v>62</v>
      </c>
      <c r="AH72" s="44">
        <v>21765.050999999999</v>
      </c>
      <c r="AI72" s="45">
        <v>435301.02</v>
      </c>
      <c r="AJ72" s="16">
        <v>45505</v>
      </c>
      <c r="AK72" s="25">
        <v>3.7630000000000008</v>
      </c>
      <c r="AL72" s="25"/>
      <c r="AN72" s="25"/>
    </row>
    <row r="73" spans="1:40" hidden="1">
      <c r="A73" s="42" t="s">
        <v>47</v>
      </c>
      <c r="B73" s="42" t="s">
        <v>77</v>
      </c>
      <c r="C73" s="42" t="s">
        <v>561</v>
      </c>
      <c r="D73" s="42" t="s">
        <v>109</v>
      </c>
      <c r="E73" s="42" t="s">
        <v>562</v>
      </c>
      <c r="F73" s="42" t="s">
        <v>563</v>
      </c>
      <c r="G73" s="42" t="s">
        <v>562</v>
      </c>
      <c r="H73" s="42" t="s">
        <v>562</v>
      </c>
      <c r="I73" s="42" t="s">
        <v>564</v>
      </c>
      <c r="J73" s="42" t="s">
        <v>212</v>
      </c>
      <c r="K73" s="42" t="s">
        <v>91</v>
      </c>
      <c r="L73" s="42" t="s">
        <v>341</v>
      </c>
      <c r="M73" s="42" t="s">
        <v>58</v>
      </c>
      <c r="N73" s="42" t="s">
        <v>62</v>
      </c>
      <c r="O73" s="19">
        <v>100</v>
      </c>
      <c r="P73" s="26">
        <v>0.1</v>
      </c>
      <c r="Q73" s="21">
        <v>125000</v>
      </c>
      <c r="R73" s="27">
        <v>125</v>
      </c>
      <c r="S73" s="27">
        <v>2500</v>
      </c>
      <c r="T73" s="44">
        <v>230000</v>
      </c>
      <c r="U73" s="19">
        <v>0</v>
      </c>
      <c r="V73" s="19">
        <v>0</v>
      </c>
      <c r="W73" s="42" t="s">
        <v>58</v>
      </c>
      <c r="X73" s="42" t="s">
        <v>58</v>
      </c>
      <c r="Y73" s="43" t="s">
        <v>62</v>
      </c>
      <c r="Z73" s="43">
        <v>1</v>
      </c>
      <c r="AA73" s="42" t="s">
        <v>58</v>
      </c>
      <c r="AB73" s="42" t="s">
        <v>62</v>
      </c>
      <c r="AC73" s="29">
        <v>200.97</v>
      </c>
      <c r="AD73" s="42" t="s">
        <v>62</v>
      </c>
      <c r="AE73" s="42" t="s">
        <v>62</v>
      </c>
      <c r="AF73" s="29">
        <v>200.97</v>
      </c>
      <c r="AG73" s="42" t="s">
        <v>62</v>
      </c>
      <c r="AH73" s="44">
        <v>0</v>
      </c>
      <c r="AI73" s="45">
        <v>0</v>
      </c>
      <c r="AJ73" s="42" t="s">
        <v>62</v>
      </c>
      <c r="AK73" s="25">
        <v>3.7630000000000008</v>
      </c>
      <c r="AL73" s="25" t="s">
        <v>62</v>
      </c>
      <c r="AM73" s="21" t="s">
        <v>62</v>
      </c>
    </row>
    <row r="74" spans="1:40" hidden="1">
      <c r="A74" s="42" t="s">
        <v>47</v>
      </c>
      <c r="B74" s="42" t="s">
        <v>48</v>
      </c>
      <c r="C74" s="42" t="s">
        <v>565</v>
      </c>
      <c r="D74" s="42" t="s">
        <v>109</v>
      </c>
      <c r="E74" s="42" t="s">
        <v>566</v>
      </c>
      <c r="F74" s="42" t="s">
        <v>567</v>
      </c>
      <c r="G74" s="42" t="s">
        <v>568</v>
      </c>
      <c r="H74" s="42" t="s">
        <v>569</v>
      </c>
      <c r="I74" s="42" t="s">
        <v>570</v>
      </c>
      <c r="J74" s="42" t="s">
        <v>106</v>
      </c>
      <c r="K74" s="42" t="s">
        <v>84</v>
      </c>
      <c r="L74" s="42" t="s">
        <v>341</v>
      </c>
      <c r="M74" s="42" t="s">
        <v>58</v>
      </c>
      <c r="N74" s="42" t="s">
        <v>62</v>
      </c>
      <c r="O74" s="19">
        <v>33.299999999999997</v>
      </c>
      <c r="P74" s="26">
        <v>3.3299999999999996E-2</v>
      </c>
      <c r="Q74" s="21">
        <v>34100</v>
      </c>
      <c r="R74" s="27">
        <v>34.1</v>
      </c>
      <c r="S74" s="27">
        <v>682</v>
      </c>
      <c r="T74" s="44">
        <v>74700</v>
      </c>
      <c r="U74" s="19">
        <v>0</v>
      </c>
      <c r="V74" s="19">
        <v>0</v>
      </c>
      <c r="W74" s="42" t="s">
        <v>58</v>
      </c>
      <c r="X74" s="42" t="s">
        <v>58</v>
      </c>
      <c r="Y74" s="43" t="s">
        <v>62</v>
      </c>
      <c r="Z74" s="43">
        <v>0</v>
      </c>
      <c r="AA74" s="42" t="s">
        <v>58</v>
      </c>
      <c r="AB74" s="42" t="s">
        <v>62</v>
      </c>
      <c r="AC74" s="42" t="s">
        <v>62</v>
      </c>
      <c r="AD74" s="52">
        <v>54.83</v>
      </c>
      <c r="AE74" s="29">
        <v>163.69</v>
      </c>
      <c r="AF74" s="29">
        <v>218.51999999999998</v>
      </c>
      <c r="AG74" s="42" t="s">
        <v>62</v>
      </c>
      <c r="AH74" s="44">
        <v>0</v>
      </c>
      <c r="AI74" s="45">
        <v>0</v>
      </c>
      <c r="AJ74" s="42" t="s">
        <v>62</v>
      </c>
      <c r="AK74" s="25">
        <v>3.7630000000000008</v>
      </c>
      <c r="AL74" s="25" t="s">
        <v>62</v>
      </c>
      <c r="AM74" s="21" t="s">
        <v>62</v>
      </c>
    </row>
    <row r="75" spans="1:40">
      <c r="A75" s="42" t="s">
        <v>69</v>
      </c>
      <c r="B75" s="42" t="s">
        <v>48</v>
      </c>
      <c r="C75" s="42" t="s">
        <v>571</v>
      </c>
      <c r="D75" s="42" t="s">
        <v>109</v>
      </c>
      <c r="E75" s="42" t="s">
        <v>572</v>
      </c>
      <c r="F75" s="53" t="s">
        <v>62</v>
      </c>
      <c r="G75" s="42" t="s">
        <v>573</v>
      </c>
      <c r="H75" s="42" t="s">
        <v>574</v>
      </c>
      <c r="I75" s="42" t="s">
        <v>575</v>
      </c>
      <c r="J75" s="42" t="s">
        <v>106</v>
      </c>
      <c r="K75" s="42" t="s">
        <v>91</v>
      </c>
      <c r="L75" s="42" t="s">
        <v>341</v>
      </c>
      <c r="M75" s="42" t="s">
        <v>58</v>
      </c>
      <c r="N75" s="42" t="s">
        <v>62</v>
      </c>
      <c r="O75" s="19">
        <v>165</v>
      </c>
      <c r="P75" s="26">
        <v>0.16500000000000001</v>
      </c>
      <c r="Q75" s="21">
        <v>216810</v>
      </c>
      <c r="R75" s="27">
        <v>216.81</v>
      </c>
      <c r="S75" s="27">
        <v>4336.2</v>
      </c>
      <c r="T75" s="44">
        <v>643500</v>
      </c>
      <c r="U75" s="19">
        <v>0</v>
      </c>
      <c r="V75" s="19">
        <v>0</v>
      </c>
      <c r="W75" s="42" t="s">
        <v>58</v>
      </c>
      <c r="X75" s="42" t="s">
        <v>58</v>
      </c>
      <c r="Y75" s="43" t="s">
        <v>62</v>
      </c>
      <c r="Z75" s="43">
        <v>0</v>
      </c>
      <c r="AA75" s="42" t="s">
        <v>58</v>
      </c>
      <c r="AB75" s="42" t="s">
        <v>62</v>
      </c>
      <c r="AC75" s="42" t="s">
        <v>62</v>
      </c>
      <c r="AD75" s="52">
        <v>37.28</v>
      </c>
      <c r="AE75" s="29">
        <v>163.69</v>
      </c>
      <c r="AF75" s="29">
        <v>200.97</v>
      </c>
      <c r="AG75" s="42" t="s">
        <v>62</v>
      </c>
      <c r="AH75" s="44">
        <v>43572.305700000004</v>
      </c>
      <c r="AI75" s="45">
        <v>871446.11400000006</v>
      </c>
      <c r="AJ75" s="16">
        <v>45443</v>
      </c>
      <c r="AK75" s="25">
        <v>3.9280000000000008</v>
      </c>
      <c r="AL75" s="25"/>
      <c r="AM75" s="16"/>
    </row>
    <row r="76" spans="1:40">
      <c r="A76" s="42" t="s">
        <v>69</v>
      </c>
      <c r="B76" s="42" t="s">
        <v>77</v>
      </c>
      <c r="C76" s="42" t="s">
        <v>576</v>
      </c>
      <c r="D76" s="42" t="s">
        <v>109</v>
      </c>
      <c r="E76" s="42" t="s">
        <v>577</v>
      </c>
      <c r="F76" s="53" t="s">
        <v>62</v>
      </c>
      <c r="G76" s="42" t="s">
        <v>578</v>
      </c>
      <c r="H76" s="42" t="s">
        <v>578</v>
      </c>
      <c r="I76" s="42" t="s">
        <v>579</v>
      </c>
      <c r="J76" s="42" t="s">
        <v>212</v>
      </c>
      <c r="K76" s="42" t="s">
        <v>91</v>
      </c>
      <c r="L76" s="42" t="s">
        <v>341</v>
      </c>
      <c r="M76" s="42" t="s">
        <v>58</v>
      </c>
      <c r="N76" s="42" t="s">
        <v>62</v>
      </c>
      <c r="O76" s="19">
        <v>200</v>
      </c>
      <c r="P76" s="26">
        <v>0.2</v>
      </c>
      <c r="Q76" s="21">
        <v>373040</v>
      </c>
      <c r="R76" s="27">
        <v>373.04</v>
      </c>
      <c r="S76" s="27">
        <v>7460.8</v>
      </c>
      <c r="T76" s="44">
        <v>709815</v>
      </c>
      <c r="U76" s="19">
        <v>0</v>
      </c>
      <c r="V76" s="19">
        <v>0</v>
      </c>
      <c r="W76" s="42" t="s">
        <v>58</v>
      </c>
      <c r="X76" s="42" t="s">
        <v>58</v>
      </c>
      <c r="Y76" s="43" t="s">
        <v>62</v>
      </c>
      <c r="Z76" s="43">
        <v>1</v>
      </c>
      <c r="AA76" s="42" t="s">
        <v>58</v>
      </c>
      <c r="AB76" s="42" t="s">
        <v>62</v>
      </c>
      <c r="AC76" s="29">
        <v>200.97</v>
      </c>
      <c r="AD76" s="42" t="s">
        <v>62</v>
      </c>
      <c r="AE76" s="42" t="s">
        <v>62</v>
      </c>
      <c r="AF76" s="29">
        <v>200.97</v>
      </c>
      <c r="AG76" s="42" t="s">
        <v>62</v>
      </c>
      <c r="AH76" s="44">
        <v>74969.848799999992</v>
      </c>
      <c r="AI76" s="45">
        <v>1499396.9759999998</v>
      </c>
      <c r="AJ76" s="16">
        <v>45413</v>
      </c>
      <c r="AK76" s="25">
        <v>4.128000000000001</v>
      </c>
      <c r="AL76" s="25"/>
      <c r="AN76" s="25"/>
    </row>
    <row r="77" spans="1:40">
      <c r="A77" s="42" t="s">
        <v>69</v>
      </c>
      <c r="B77" s="42" t="s">
        <v>77</v>
      </c>
      <c r="C77" s="42" t="s">
        <v>580</v>
      </c>
      <c r="D77" s="42" t="s">
        <v>109</v>
      </c>
      <c r="E77" s="42" t="s">
        <v>581</v>
      </c>
      <c r="F77" s="53" t="s">
        <v>62</v>
      </c>
      <c r="G77" s="42" t="s">
        <v>582</v>
      </c>
      <c r="H77" s="42" t="s">
        <v>583</v>
      </c>
      <c r="I77" s="42" t="s">
        <v>584</v>
      </c>
      <c r="J77" s="42" t="s">
        <v>75</v>
      </c>
      <c r="K77" s="42" t="s">
        <v>91</v>
      </c>
      <c r="L77" s="42" t="s">
        <v>341</v>
      </c>
      <c r="M77" s="42" t="s">
        <v>58</v>
      </c>
      <c r="N77" s="42" t="s">
        <v>62</v>
      </c>
      <c r="O77" s="19">
        <v>75</v>
      </c>
      <c r="P77" s="26">
        <v>7.4999999999999997E-2</v>
      </c>
      <c r="Q77" s="21">
        <v>101422.8</v>
      </c>
      <c r="R77" s="27">
        <v>101.42280000000001</v>
      </c>
      <c r="S77" s="27">
        <v>2028.4560000000001</v>
      </c>
      <c r="T77" s="44">
        <v>242250</v>
      </c>
      <c r="U77" s="19">
        <v>0</v>
      </c>
      <c r="V77" s="19">
        <v>0</v>
      </c>
      <c r="W77" s="42" t="s">
        <v>58</v>
      </c>
      <c r="X77" s="42" t="s">
        <v>58</v>
      </c>
      <c r="Y77" s="43" t="s">
        <v>62</v>
      </c>
      <c r="Z77" s="43">
        <v>1</v>
      </c>
      <c r="AA77" s="42" t="s">
        <v>61</v>
      </c>
      <c r="AB77" s="42" t="s">
        <v>583</v>
      </c>
      <c r="AC77" s="29">
        <v>200.97</v>
      </c>
      <c r="AD77" s="42" t="s">
        <v>62</v>
      </c>
      <c r="AE77" s="42" t="s">
        <v>62</v>
      </c>
      <c r="AF77" s="29">
        <v>200.97</v>
      </c>
      <c r="AG77" s="42" t="s">
        <v>62</v>
      </c>
      <c r="AH77" s="44">
        <v>20382.940116000002</v>
      </c>
      <c r="AI77" s="45">
        <v>407658.80232000002</v>
      </c>
      <c r="AJ77" s="16">
        <v>45275</v>
      </c>
      <c r="AK77" s="25">
        <v>4.2030000000000012</v>
      </c>
      <c r="AL77" s="25">
        <v>2.5000000000000001E-2</v>
      </c>
      <c r="AM77" s="67">
        <v>45271</v>
      </c>
      <c r="AN77" s="25">
        <v>0.05</v>
      </c>
    </row>
    <row r="78" spans="1:40">
      <c r="A78" s="42" t="s">
        <v>69</v>
      </c>
      <c r="B78" s="42" t="s">
        <v>77</v>
      </c>
      <c r="C78" s="42" t="s">
        <v>585</v>
      </c>
      <c r="D78" s="42" t="s">
        <v>109</v>
      </c>
      <c r="E78" s="42" t="s">
        <v>586</v>
      </c>
      <c r="F78" s="53" t="s">
        <v>62</v>
      </c>
      <c r="G78" s="42" t="s">
        <v>587</v>
      </c>
      <c r="H78" s="42" t="s">
        <v>588</v>
      </c>
      <c r="I78" s="42" t="s">
        <v>589</v>
      </c>
      <c r="J78" s="42" t="s">
        <v>263</v>
      </c>
      <c r="K78" s="42" t="s">
        <v>115</v>
      </c>
      <c r="L78" s="42" t="s">
        <v>341</v>
      </c>
      <c r="M78" s="42" t="s">
        <v>58</v>
      </c>
      <c r="N78" s="42" t="s">
        <v>62</v>
      </c>
      <c r="O78" s="19">
        <v>200</v>
      </c>
      <c r="P78" s="26">
        <v>0.2</v>
      </c>
      <c r="Q78" s="21">
        <v>343022</v>
      </c>
      <c r="R78" s="27">
        <v>343.02199999999999</v>
      </c>
      <c r="S78" s="27">
        <v>6860.44</v>
      </c>
      <c r="T78" s="44">
        <v>586600</v>
      </c>
      <c r="U78" s="19">
        <v>0</v>
      </c>
      <c r="V78" s="19">
        <v>0</v>
      </c>
      <c r="W78" s="42" t="s">
        <v>58</v>
      </c>
      <c r="X78" s="42" t="s">
        <v>58</v>
      </c>
      <c r="Y78" s="43" t="s">
        <v>62</v>
      </c>
      <c r="Z78" s="43">
        <v>1</v>
      </c>
      <c r="AA78" s="42" t="s">
        <v>58</v>
      </c>
      <c r="AB78" s="42" t="s">
        <v>62</v>
      </c>
      <c r="AC78" s="29">
        <v>200.97</v>
      </c>
      <c r="AD78" s="42" t="s">
        <v>62</v>
      </c>
      <c r="AE78" s="42" t="s">
        <v>62</v>
      </c>
      <c r="AF78" s="29">
        <v>200.97</v>
      </c>
      <c r="AG78" s="42" t="s">
        <v>62</v>
      </c>
      <c r="AH78" s="44">
        <v>68937.131340000007</v>
      </c>
      <c r="AI78" s="45">
        <v>1378742.6268000002</v>
      </c>
      <c r="AJ78" s="16">
        <v>45413</v>
      </c>
      <c r="AK78" s="25">
        <v>4.4030000000000014</v>
      </c>
      <c r="AL78" s="25"/>
      <c r="AN78" s="25"/>
    </row>
    <row r="79" spans="1:40">
      <c r="A79" s="42" t="s">
        <v>69</v>
      </c>
      <c r="B79" s="42" t="s">
        <v>48</v>
      </c>
      <c r="C79" s="42" t="s">
        <v>590</v>
      </c>
      <c r="D79" s="42" t="s">
        <v>109</v>
      </c>
      <c r="E79" s="42" t="s">
        <v>591</v>
      </c>
      <c r="F79" s="42" t="s">
        <v>592</v>
      </c>
      <c r="G79" s="42" t="s">
        <v>593</v>
      </c>
      <c r="H79" s="53" t="s">
        <v>62</v>
      </c>
      <c r="I79" s="42" t="s">
        <v>594</v>
      </c>
      <c r="J79" s="42" t="s">
        <v>595</v>
      </c>
      <c r="K79" s="42" t="s">
        <v>467</v>
      </c>
      <c r="L79" s="42" t="s">
        <v>341</v>
      </c>
      <c r="M79" s="42" t="s">
        <v>58</v>
      </c>
      <c r="N79" s="42" t="s">
        <v>62</v>
      </c>
      <c r="O79" s="19">
        <v>200</v>
      </c>
      <c r="P79" s="26">
        <v>0.2</v>
      </c>
      <c r="Q79" s="21">
        <v>309480</v>
      </c>
      <c r="R79" s="27">
        <v>309.48</v>
      </c>
      <c r="S79" s="27">
        <v>6189.6</v>
      </c>
      <c r="T79" s="44">
        <v>1782248</v>
      </c>
      <c r="U79" s="19">
        <v>0</v>
      </c>
      <c r="V79" s="19">
        <v>0</v>
      </c>
      <c r="W79" s="42" t="s">
        <v>58</v>
      </c>
      <c r="X79" s="42" t="s">
        <v>58</v>
      </c>
      <c r="Y79" s="43" t="s">
        <v>62</v>
      </c>
      <c r="Z79" s="43">
        <v>0</v>
      </c>
      <c r="AA79" s="42" t="s">
        <v>58</v>
      </c>
      <c r="AB79" s="42" t="s">
        <v>62</v>
      </c>
      <c r="AC79" s="42" t="s">
        <v>62</v>
      </c>
      <c r="AD79" s="52">
        <v>0</v>
      </c>
      <c r="AE79" s="29">
        <v>292.91000000000003</v>
      </c>
      <c r="AF79" s="29">
        <v>292.91000000000003</v>
      </c>
      <c r="AG79" s="42" t="s">
        <v>62</v>
      </c>
      <c r="AH79" s="44">
        <v>90649.786800000016</v>
      </c>
      <c r="AI79" s="45">
        <v>1812995.7360000003</v>
      </c>
      <c r="AJ79" s="16">
        <v>45474</v>
      </c>
      <c r="AK79" s="25">
        <v>4.6030000000000015</v>
      </c>
      <c r="AL79" s="25">
        <v>0</v>
      </c>
      <c r="AM79" s="16">
        <v>45272</v>
      </c>
      <c r="AN79" s="26">
        <v>0.2</v>
      </c>
    </row>
    <row r="80" spans="1:40">
      <c r="A80" s="42" t="s">
        <v>69</v>
      </c>
      <c r="B80" s="42" t="s">
        <v>48</v>
      </c>
      <c r="C80" s="42" t="s">
        <v>596</v>
      </c>
      <c r="D80" s="42" t="s">
        <v>109</v>
      </c>
      <c r="E80" s="42" t="s">
        <v>515</v>
      </c>
      <c r="F80" s="53" t="s">
        <v>62</v>
      </c>
      <c r="G80" s="42" t="s">
        <v>597</v>
      </c>
      <c r="H80" s="42" t="s">
        <v>598</v>
      </c>
      <c r="I80" s="42" t="s">
        <v>522</v>
      </c>
      <c r="J80" s="42" t="s">
        <v>132</v>
      </c>
      <c r="K80" s="42" t="s">
        <v>84</v>
      </c>
      <c r="L80" s="42" t="s">
        <v>341</v>
      </c>
      <c r="M80" s="42" t="s">
        <v>58</v>
      </c>
      <c r="N80" s="42" t="s">
        <v>62</v>
      </c>
      <c r="O80" s="19">
        <v>187.5</v>
      </c>
      <c r="P80" s="26">
        <v>0.1875</v>
      </c>
      <c r="Q80" s="21">
        <v>313237</v>
      </c>
      <c r="R80" s="27">
        <v>313.23700000000002</v>
      </c>
      <c r="S80" s="27">
        <v>6264.7400000000007</v>
      </c>
      <c r="T80" s="44">
        <v>504666</v>
      </c>
      <c r="U80" s="19">
        <v>0</v>
      </c>
      <c r="V80" s="19">
        <v>0</v>
      </c>
      <c r="W80" s="42" t="s">
        <v>58</v>
      </c>
      <c r="X80" s="42" t="s">
        <v>58</v>
      </c>
      <c r="Y80" s="43" t="s">
        <v>62</v>
      </c>
      <c r="Z80" s="43">
        <v>0</v>
      </c>
      <c r="AA80" s="42" t="s">
        <v>58</v>
      </c>
      <c r="AB80" s="42" t="s">
        <v>62</v>
      </c>
      <c r="AC80" s="42" t="s">
        <v>62</v>
      </c>
      <c r="AD80" s="52">
        <v>37.28</v>
      </c>
      <c r="AE80" s="29">
        <v>163.69</v>
      </c>
      <c r="AF80" s="29">
        <v>200.97</v>
      </c>
      <c r="AG80" s="42" t="s">
        <v>62</v>
      </c>
      <c r="AH80" s="44">
        <v>62951.239889999997</v>
      </c>
      <c r="AI80" s="45">
        <v>1259024.7977999998</v>
      </c>
      <c r="AJ80" s="16">
        <v>45580</v>
      </c>
      <c r="AK80" s="25">
        <v>4.7905000000000015</v>
      </c>
      <c r="AL80" s="25">
        <v>0</v>
      </c>
      <c r="AM80" s="16">
        <v>45285</v>
      </c>
      <c r="AN80" s="26">
        <v>0.1875</v>
      </c>
    </row>
    <row r="81" spans="1:40">
      <c r="A81" s="42" t="s">
        <v>69</v>
      </c>
      <c r="B81" s="42" t="s">
        <v>48</v>
      </c>
      <c r="C81" s="42" t="s">
        <v>599</v>
      </c>
      <c r="D81" s="42" t="s">
        <v>109</v>
      </c>
      <c r="E81" s="42" t="s">
        <v>600</v>
      </c>
      <c r="F81" s="42" t="s">
        <v>515</v>
      </c>
      <c r="G81" s="42" t="s">
        <v>600</v>
      </c>
      <c r="H81" s="42" t="s">
        <v>601</v>
      </c>
      <c r="I81" s="42" t="s">
        <v>602</v>
      </c>
      <c r="J81" s="42" t="s">
        <v>241</v>
      </c>
      <c r="K81" s="42" t="s">
        <v>115</v>
      </c>
      <c r="L81" s="42" t="s">
        <v>341</v>
      </c>
      <c r="M81" s="42" t="s">
        <v>58</v>
      </c>
      <c r="N81" s="42" t="s">
        <v>62</v>
      </c>
      <c r="O81" s="19">
        <v>67.3</v>
      </c>
      <c r="P81" s="26">
        <v>6.7299999999999999E-2</v>
      </c>
      <c r="Q81" s="21">
        <v>101100</v>
      </c>
      <c r="R81" s="27">
        <v>101.1</v>
      </c>
      <c r="S81" s="27">
        <v>2022</v>
      </c>
      <c r="T81" s="44">
        <v>189900</v>
      </c>
      <c r="U81" s="19">
        <v>0</v>
      </c>
      <c r="V81" s="19">
        <v>0</v>
      </c>
      <c r="W81" s="42" t="s">
        <v>58</v>
      </c>
      <c r="X81" s="42" t="s">
        <v>58</v>
      </c>
      <c r="Y81" s="43" t="s">
        <v>62</v>
      </c>
      <c r="Z81" s="43">
        <v>0</v>
      </c>
      <c r="AA81" s="42" t="s">
        <v>58</v>
      </c>
      <c r="AB81" s="42" t="s">
        <v>62</v>
      </c>
      <c r="AC81" s="42" t="s">
        <v>62</v>
      </c>
      <c r="AD81" s="52">
        <v>54.83</v>
      </c>
      <c r="AE81" s="29">
        <v>163.69</v>
      </c>
      <c r="AF81" s="29">
        <v>200.97</v>
      </c>
      <c r="AG81" s="42" t="s">
        <v>62</v>
      </c>
      <c r="AH81" s="44">
        <v>20318.066999999999</v>
      </c>
      <c r="AI81" s="45">
        <v>406361.33999999997</v>
      </c>
      <c r="AJ81" s="16">
        <v>45170</v>
      </c>
      <c r="AK81" s="25">
        <v>4.8578000000000019</v>
      </c>
      <c r="AL81" s="25">
        <v>0</v>
      </c>
      <c r="AM81" s="16">
        <v>45224</v>
      </c>
      <c r="AN81" s="26">
        <v>6.7299999999999999E-2</v>
      </c>
    </row>
    <row r="82" spans="1:40" hidden="1">
      <c r="A82" s="42" t="s">
        <v>231</v>
      </c>
      <c r="B82" s="42" t="s">
        <v>77</v>
      </c>
      <c r="C82" s="42" t="s">
        <v>603</v>
      </c>
      <c r="D82" s="42" t="s">
        <v>109</v>
      </c>
      <c r="E82" s="42" t="s">
        <v>454</v>
      </c>
      <c r="F82" s="42" t="s">
        <v>458</v>
      </c>
      <c r="G82" s="42" t="s">
        <v>604</v>
      </c>
      <c r="H82" s="42" t="s">
        <v>456</v>
      </c>
      <c r="I82" s="42" t="s">
        <v>605</v>
      </c>
      <c r="J82" s="42" t="s">
        <v>114</v>
      </c>
      <c r="K82" s="42" t="s">
        <v>91</v>
      </c>
      <c r="L82" s="42" t="s">
        <v>341</v>
      </c>
      <c r="M82" s="42" t="s">
        <v>58</v>
      </c>
      <c r="N82" s="42" t="s">
        <v>62</v>
      </c>
      <c r="O82" s="19">
        <v>200</v>
      </c>
      <c r="P82" s="26">
        <v>0.2</v>
      </c>
      <c r="Q82" s="21">
        <v>267058.09999999998</v>
      </c>
      <c r="R82" s="27">
        <v>267.05809999999997</v>
      </c>
      <c r="S82" s="27">
        <v>5341.1619999999994</v>
      </c>
      <c r="T82" s="44">
        <v>636035</v>
      </c>
      <c r="U82" s="19">
        <v>0</v>
      </c>
      <c r="V82" s="19">
        <v>0</v>
      </c>
      <c r="W82" s="42" t="s">
        <v>58</v>
      </c>
      <c r="X82" s="42" t="s">
        <v>58</v>
      </c>
      <c r="Y82" s="43" t="s">
        <v>62</v>
      </c>
      <c r="Z82" s="43">
        <v>1</v>
      </c>
      <c r="AA82" s="42" t="s">
        <v>61</v>
      </c>
      <c r="AB82" s="42" t="s">
        <v>454</v>
      </c>
      <c r="AC82" s="29">
        <v>200.97</v>
      </c>
      <c r="AD82" s="42" t="s">
        <v>62</v>
      </c>
      <c r="AE82" s="42" t="s">
        <v>62</v>
      </c>
      <c r="AF82" s="29">
        <v>200.97</v>
      </c>
      <c r="AG82" s="42" t="s">
        <v>62</v>
      </c>
      <c r="AH82" s="44">
        <v>0</v>
      </c>
      <c r="AI82" s="45">
        <v>0</v>
      </c>
      <c r="AJ82" s="42" t="s">
        <v>62</v>
      </c>
      <c r="AK82" s="25">
        <v>4.8578000000000019</v>
      </c>
      <c r="AL82" s="21" t="s">
        <v>62</v>
      </c>
      <c r="AM82" s="21" t="s">
        <v>62</v>
      </c>
    </row>
    <row r="83" spans="1:40">
      <c r="A83" s="42" t="s">
        <v>69</v>
      </c>
      <c r="B83" s="42" t="s">
        <v>77</v>
      </c>
      <c r="C83" s="42" t="s">
        <v>606</v>
      </c>
      <c r="D83" s="42" t="s">
        <v>109</v>
      </c>
      <c r="E83" s="42" t="s">
        <v>264</v>
      </c>
      <c r="F83" s="42" t="s">
        <v>260</v>
      </c>
      <c r="G83" s="42" t="s">
        <v>607</v>
      </c>
      <c r="H83" s="42" t="s">
        <v>608</v>
      </c>
      <c r="I83" s="42" t="s">
        <v>609</v>
      </c>
      <c r="J83" s="42" t="s">
        <v>241</v>
      </c>
      <c r="K83" s="42" t="s">
        <v>305</v>
      </c>
      <c r="L83" s="42" t="s">
        <v>341</v>
      </c>
      <c r="M83" s="42" t="s">
        <v>58</v>
      </c>
      <c r="N83" s="42" t="s">
        <v>62</v>
      </c>
      <c r="O83" s="19">
        <v>200</v>
      </c>
      <c r="P83" s="26">
        <v>0.2</v>
      </c>
      <c r="Q83" s="21">
        <v>307619</v>
      </c>
      <c r="R83" s="27">
        <v>307.61900000000003</v>
      </c>
      <c r="S83" s="27">
        <v>6152.380000000001</v>
      </c>
      <c r="T83" s="44">
        <v>634500</v>
      </c>
      <c r="U83" s="19">
        <v>0</v>
      </c>
      <c r="V83" s="19">
        <v>0</v>
      </c>
      <c r="W83" s="42" t="s">
        <v>58</v>
      </c>
      <c r="X83" s="42" t="s">
        <v>58</v>
      </c>
      <c r="Y83" s="43" t="s">
        <v>62</v>
      </c>
      <c r="Z83" s="43">
        <v>1</v>
      </c>
      <c r="AA83" s="42" t="s">
        <v>61</v>
      </c>
      <c r="AB83" s="42" t="s">
        <v>264</v>
      </c>
      <c r="AC83" s="29">
        <v>200.97</v>
      </c>
      <c r="AD83" s="42" t="s">
        <v>62</v>
      </c>
      <c r="AE83" s="42" t="s">
        <v>62</v>
      </c>
      <c r="AF83" s="29">
        <v>200.97</v>
      </c>
      <c r="AG83" s="42" t="s">
        <v>62</v>
      </c>
      <c r="AH83" s="44">
        <v>61822.190430000002</v>
      </c>
      <c r="AI83" s="45">
        <v>1236443.8086000001</v>
      </c>
      <c r="AJ83" s="16">
        <v>45557</v>
      </c>
      <c r="AK83" s="25">
        <v>5.0578000000000021</v>
      </c>
      <c r="AL83" s="25"/>
      <c r="AN83" s="25"/>
    </row>
    <row r="84" spans="1:40">
      <c r="A84" s="42" t="s">
        <v>69</v>
      </c>
      <c r="B84" s="42" t="s">
        <v>77</v>
      </c>
      <c r="C84" s="42" t="s">
        <v>610</v>
      </c>
      <c r="D84" s="42" t="s">
        <v>109</v>
      </c>
      <c r="E84" s="42" t="s">
        <v>264</v>
      </c>
      <c r="F84" s="42" t="s">
        <v>260</v>
      </c>
      <c r="G84" s="42" t="s">
        <v>611</v>
      </c>
      <c r="H84" s="42" t="s">
        <v>608</v>
      </c>
      <c r="I84" s="42" t="s">
        <v>609</v>
      </c>
      <c r="J84" s="42" t="s">
        <v>241</v>
      </c>
      <c r="K84" s="42" t="s">
        <v>91</v>
      </c>
      <c r="L84" s="42" t="s">
        <v>341</v>
      </c>
      <c r="M84" s="42" t="s">
        <v>58</v>
      </c>
      <c r="N84" s="42" t="s">
        <v>62</v>
      </c>
      <c r="O84" s="19">
        <v>200</v>
      </c>
      <c r="P84" s="26">
        <v>0.2</v>
      </c>
      <c r="Q84" s="21">
        <v>307619</v>
      </c>
      <c r="R84" s="27">
        <v>307.61900000000003</v>
      </c>
      <c r="S84" s="27">
        <v>6152.380000000001</v>
      </c>
      <c r="T84" s="44">
        <v>634500</v>
      </c>
      <c r="U84" s="19">
        <v>0</v>
      </c>
      <c r="V84" s="19">
        <v>0</v>
      </c>
      <c r="W84" s="42" t="s">
        <v>58</v>
      </c>
      <c r="X84" s="42" t="s">
        <v>58</v>
      </c>
      <c r="Y84" s="43" t="s">
        <v>62</v>
      </c>
      <c r="Z84" s="43">
        <v>1</v>
      </c>
      <c r="AA84" s="42" t="s">
        <v>61</v>
      </c>
      <c r="AB84" s="42" t="s">
        <v>264</v>
      </c>
      <c r="AC84" s="29">
        <v>200.97</v>
      </c>
      <c r="AD84" s="42" t="s">
        <v>62</v>
      </c>
      <c r="AE84" s="42" t="s">
        <v>62</v>
      </c>
      <c r="AF84" s="29">
        <v>200.97</v>
      </c>
      <c r="AG84" s="42" t="s">
        <v>62</v>
      </c>
      <c r="AH84" s="44">
        <v>61822.190430000002</v>
      </c>
      <c r="AI84" s="45">
        <v>1236443.8086000001</v>
      </c>
      <c r="AJ84" s="16">
        <v>45557</v>
      </c>
      <c r="AK84" s="25">
        <v>5.2578000000000022</v>
      </c>
      <c r="AL84" s="25"/>
      <c r="AN84" s="25"/>
    </row>
    <row r="85" spans="1:40">
      <c r="A85" s="42" t="s">
        <v>69</v>
      </c>
      <c r="B85" s="42" t="s">
        <v>77</v>
      </c>
      <c r="C85" s="42" t="s">
        <v>612</v>
      </c>
      <c r="D85" s="42" t="s">
        <v>109</v>
      </c>
      <c r="E85" s="42" t="s">
        <v>264</v>
      </c>
      <c r="F85" s="42" t="s">
        <v>260</v>
      </c>
      <c r="G85" s="42" t="s">
        <v>611</v>
      </c>
      <c r="H85" s="42" t="s">
        <v>608</v>
      </c>
      <c r="I85" s="42" t="s">
        <v>609</v>
      </c>
      <c r="J85" s="42" t="s">
        <v>241</v>
      </c>
      <c r="K85" s="42" t="s">
        <v>91</v>
      </c>
      <c r="L85" s="42" t="s">
        <v>341</v>
      </c>
      <c r="M85" s="42" t="s">
        <v>58</v>
      </c>
      <c r="N85" s="42" t="s">
        <v>62</v>
      </c>
      <c r="O85" s="19">
        <v>200</v>
      </c>
      <c r="P85" s="26">
        <v>0.2</v>
      </c>
      <c r="Q85" s="21">
        <v>307619</v>
      </c>
      <c r="R85" s="27">
        <v>307.61900000000003</v>
      </c>
      <c r="S85" s="27">
        <v>6152.380000000001</v>
      </c>
      <c r="T85" s="44">
        <v>634500</v>
      </c>
      <c r="U85" s="19">
        <v>0</v>
      </c>
      <c r="V85" s="19">
        <v>0</v>
      </c>
      <c r="W85" s="42" t="s">
        <v>58</v>
      </c>
      <c r="X85" s="42" t="s">
        <v>58</v>
      </c>
      <c r="Y85" s="43" t="s">
        <v>62</v>
      </c>
      <c r="Z85" s="43">
        <v>1</v>
      </c>
      <c r="AA85" s="42" t="s">
        <v>61</v>
      </c>
      <c r="AB85" s="42" t="s">
        <v>264</v>
      </c>
      <c r="AC85" s="29">
        <v>200.97</v>
      </c>
      <c r="AD85" s="42" t="s">
        <v>62</v>
      </c>
      <c r="AE85" s="42" t="s">
        <v>62</v>
      </c>
      <c r="AF85" s="29">
        <v>200.97</v>
      </c>
      <c r="AG85" s="42" t="s">
        <v>62</v>
      </c>
      <c r="AH85" s="44">
        <v>61822.190430000002</v>
      </c>
      <c r="AI85" s="45">
        <v>1236443.8086000001</v>
      </c>
      <c r="AJ85" s="16">
        <v>45557</v>
      </c>
      <c r="AK85" s="25">
        <v>5.4578000000000024</v>
      </c>
      <c r="AL85" s="25"/>
      <c r="AN85" s="25"/>
    </row>
    <row r="86" spans="1:40" hidden="1">
      <c r="A86" s="42" t="s">
        <v>243</v>
      </c>
      <c r="B86" s="42" t="s">
        <v>77</v>
      </c>
      <c r="C86" s="42" t="s">
        <v>613</v>
      </c>
      <c r="D86" s="42" t="s">
        <v>109</v>
      </c>
      <c r="E86" s="42" t="s">
        <v>264</v>
      </c>
      <c r="F86" s="42" t="s">
        <v>260</v>
      </c>
      <c r="G86" s="42" t="s">
        <v>614</v>
      </c>
      <c r="H86" s="42" t="s">
        <v>615</v>
      </c>
      <c r="I86" s="42" t="s">
        <v>616</v>
      </c>
      <c r="J86" s="42" t="s">
        <v>114</v>
      </c>
      <c r="K86" s="42" t="s">
        <v>91</v>
      </c>
      <c r="L86" s="42" t="s">
        <v>341</v>
      </c>
      <c r="M86" s="42" t="s">
        <v>58</v>
      </c>
      <c r="N86" s="42" t="s">
        <v>62</v>
      </c>
      <c r="O86" s="19">
        <v>200</v>
      </c>
      <c r="P86" s="26">
        <v>0.2</v>
      </c>
      <c r="Q86" s="21">
        <v>307619</v>
      </c>
      <c r="R86" s="27">
        <v>307.61900000000003</v>
      </c>
      <c r="S86" s="27">
        <v>6152.380000000001</v>
      </c>
      <c r="T86" s="44">
        <v>634500</v>
      </c>
      <c r="U86" s="19">
        <v>0</v>
      </c>
      <c r="V86" s="19">
        <v>0</v>
      </c>
      <c r="W86" s="42" t="s">
        <v>58</v>
      </c>
      <c r="X86" s="42" t="s">
        <v>58</v>
      </c>
      <c r="Y86" s="43" t="s">
        <v>62</v>
      </c>
      <c r="Z86" s="43">
        <v>1</v>
      </c>
      <c r="AA86" s="42" t="s">
        <v>61</v>
      </c>
      <c r="AB86" s="42" t="s">
        <v>264</v>
      </c>
      <c r="AC86" s="29">
        <v>200.97</v>
      </c>
      <c r="AD86" s="42" t="s">
        <v>62</v>
      </c>
      <c r="AE86" s="42" t="s">
        <v>62</v>
      </c>
      <c r="AF86" s="29">
        <v>200.97</v>
      </c>
      <c r="AG86" s="42" t="s">
        <v>62</v>
      </c>
      <c r="AH86" s="44">
        <v>0</v>
      </c>
      <c r="AI86" s="45">
        <v>0</v>
      </c>
      <c r="AJ86" s="42" t="s">
        <v>62</v>
      </c>
      <c r="AK86" s="25">
        <v>5.4578000000000024</v>
      </c>
      <c r="AL86" s="25" t="s">
        <v>62</v>
      </c>
      <c r="AM86" s="16" t="s">
        <v>62</v>
      </c>
    </row>
    <row r="87" spans="1:40" hidden="1">
      <c r="A87" s="42" t="s">
        <v>243</v>
      </c>
      <c r="B87" s="42" t="s">
        <v>77</v>
      </c>
      <c r="C87" s="42" t="s">
        <v>617</v>
      </c>
      <c r="D87" s="42" t="s">
        <v>109</v>
      </c>
      <c r="E87" s="42" t="s">
        <v>264</v>
      </c>
      <c r="F87" s="42" t="s">
        <v>260</v>
      </c>
      <c r="G87" s="42" t="s">
        <v>614</v>
      </c>
      <c r="H87" s="42" t="s">
        <v>615</v>
      </c>
      <c r="I87" s="42" t="s">
        <v>618</v>
      </c>
      <c r="J87" s="42" t="s">
        <v>114</v>
      </c>
      <c r="K87" s="42" t="s">
        <v>305</v>
      </c>
      <c r="L87" s="42" t="s">
        <v>341</v>
      </c>
      <c r="M87" s="42" t="s">
        <v>58</v>
      </c>
      <c r="N87" s="42" t="s">
        <v>62</v>
      </c>
      <c r="O87" s="19">
        <v>200</v>
      </c>
      <c r="P87" s="26">
        <v>0.2</v>
      </c>
      <c r="Q87" s="21">
        <v>307619</v>
      </c>
      <c r="R87" s="27">
        <v>307.61900000000003</v>
      </c>
      <c r="S87" s="27">
        <v>6152.380000000001</v>
      </c>
      <c r="T87" s="44">
        <v>634500</v>
      </c>
      <c r="U87" s="19">
        <v>0</v>
      </c>
      <c r="V87" s="19">
        <v>0</v>
      </c>
      <c r="W87" s="42" t="s">
        <v>58</v>
      </c>
      <c r="X87" s="42" t="s">
        <v>58</v>
      </c>
      <c r="Y87" s="43" t="s">
        <v>62</v>
      </c>
      <c r="Z87" s="43">
        <v>1</v>
      </c>
      <c r="AA87" s="42" t="s">
        <v>61</v>
      </c>
      <c r="AB87" s="42" t="s">
        <v>264</v>
      </c>
      <c r="AC87" s="29">
        <v>200.97</v>
      </c>
      <c r="AD87" s="42" t="s">
        <v>62</v>
      </c>
      <c r="AE87" s="42" t="s">
        <v>62</v>
      </c>
      <c r="AF87" s="29">
        <v>200.97</v>
      </c>
      <c r="AG87" s="42" t="s">
        <v>62</v>
      </c>
      <c r="AH87" s="44">
        <v>0</v>
      </c>
      <c r="AI87" s="45">
        <v>0</v>
      </c>
      <c r="AJ87" s="42" t="s">
        <v>62</v>
      </c>
      <c r="AK87" s="25">
        <v>5.4578000000000024</v>
      </c>
      <c r="AL87" s="25" t="s">
        <v>62</v>
      </c>
      <c r="AM87" s="16" t="s">
        <v>62</v>
      </c>
    </row>
    <row r="88" spans="1:40" hidden="1">
      <c r="A88" s="42" t="s">
        <v>243</v>
      </c>
      <c r="B88" s="42" t="s">
        <v>77</v>
      </c>
      <c r="C88" s="42" t="s">
        <v>619</v>
      </c>
      <c r="D88" s="42" t="s">
        <v>109</v>
      </c>
      <c r="E88" s="42" t="s">
        <v>264</v>
      </c>
      <c r="F88" s="42" t="s">
        <v>260</v>
      </c>
      <c r="G88" s="42" t="s">
        <v>620</v>
      </c>
      <c r="H88" s="42" t="s">
        <v>615</v>
      </c>
      <c r="I88" s="42" t="s">
        <v>621</v>
      </c>
      <c r="J88" s="42" t="s">
        <v>114</v>
      </c>
      <c r="K88" s="42" t="s">
        <v>115</v>
      </c>
      <c r="L88" s="42" t="s">
        <v>341</v>
      </c>
      <c r="M88" s="42" t="s">
        <v>58</v>
      </c>
      <c r="N88" s="42" t="s">
        <v>62</v>
      </c>
      <c r="O88" s="19">
        <v>200</v>
      </c>
      <c r="P88" s="26">
        <v>0.2</v>
      </c>
      <c r="Q88" s="21">
        <v>307619</v>
      </c>
      <c r="R88" s="27">
        <v>307.61900000000003</v>
      </c>
      <c r="S88" s="27">
        <v>6152.380000000001</v>
      </c>
      <c r="T88" s="44">
        <v>634500</v>
      </c>
      <c r="U88" s="19">
        <v>0</v>
      </c>
      <c r="V88" s="19">
        <v>0</v>
      </c>
      <c r="W88" s="42" t="s">
        <v>58</v>
      </c>
      <c r="X88" s="42" t="s">
        <v>58</v>
      </c>
      <c r="Y88" s="43" t="s">
        <v>62</v>
      </c>
      <c r="Z88" s="43">
        <v>1</v>
      </c>
      <c r="AA88" s="42" t="s">
        <v>61</v>
      </c>
      <c r="AB88" s="42" t="s">
        <v>264</v>
      </c>
      <c r="AC88" s="29">
        <v>200.97</v>
      </c>
      <c r="AD88" s="42" t="s">
        <v>62</v>
      </c>
      <c r="AE88" s="42" t="s">
        <v>62</v>
      </c>
      <c r="AF88" s="29">
        <v>200.97</v>
      </c>
      <c r="AG88" s="42" t="s">
        <v>62</v>
      </c>
      <c r="AH88" s="44">
        <v>0</v>
      </c>
      <c r="AI88" s="45">
        <v>0</v>
      </c>
      <c r="AJ88" s="42" t="s">
        <v>62</v>
      </c>
      <c r="AK88" s="25">
        <v>5.4578000000000024</v>
      </c>
      <c r="AL88" s="25" t="s">
        <v>62</v>
      </c>
      <c r="AM88" s="16" t="s">
        <v>62</v>
      </c>
    </row>
    <row r="89" spans="1:40" hidden="1">
      <c r="A89" s="42" t="s">
        <v>243</v>
      </c>
      <c r="B89" s="42" t="s">
        <v>77</v>
      </c>
      <c r="C89" s="42" t="s">
        <v>622</v>
      </c>
      <c r="D89" s="42" t="s">
        <v>109</v>
      </c>
      <c r="E89" s="42" t="s">
        <v>264</v>
      </c>
      <c r="F89" s="42" t="s">
        <v>260</v>
      </c>
      <c r="G89" s="42" t="s">
        <v>614</v>
      </c>
      <c r="H89" s="42" t="s">
        <v>615</v>
      </c>
      <c r="I89" s="42" t="s">
        <v>616</v>
      </c>
      <c r="J89" s="42" t="s">
        <v>114</v>
      </c>
      <c r="K89" s="42" t="s">
        <v>305</v>
      </c>
      <c r="L89" s="42" t="s">
        <v>341</v>
      </c>
      <c r="M89" s="42" t="s">
        <v>58</v>
      </c>
      <c r="N89" s="42" t="s">
        <v>62</v>
      </c>
      <c r="O89" s="19">
        <v>200</v>
      </c>
      <c r="P89" s="26">
        <v>0.2</v>
      </c>
      <c r="Q89" s="21">
        <v>307619</v>
      </c>
      <c r="R89" s="27">
        <v>307.61900000000003</v>
      </c>
      <c r="S89" s="27">
        <v>6152.380000000001</v>
      </c>
      <c r="T89" s="44">
        <v>634500</v>
      </c>
      <c r="U89" s="19">
        <v>0</v>
      </c>
      <c r="V89" s="19">
        <v>0</v>
      </c>
      <c r="W89" s="42" t="s">
        <v>58</v>
      </c>
      <c r="X89" s="42" t="s">
        <v>58</v>
      </c>
      <c r="Y89" s="43" t="s">
        <v>62</v>
      </c>
      <c r="Z89" s="43">
        <v>1</v>
      </c>
      <c r="AA89" s="42" t="s">
        <v>61</v>
      </c>
      <c r="AB89" s="42" t="s">
        <v>264</v>
      </c>
      <c r="AC89" s="29">
        <v>200.97</v>
      </c>
      <c r="AD89" s="42" t="s">
        <v>62</v>
      </c>
      <c r="AE89" s="42" t="s">
        <v>62</v>
      </c>
      <c r="AF89" s="29">
        <v>200.97</v>
      </c>
      <c r="AG89" s="42" t="s">
        <v>62</v>
      </c>
      <c r="AH89" s="44">
        <v>0</v>
      </c>
      <c r="AI89" s="45">
        <v>0</v>
      </c>
      <c r="AJ89" s="42" t="s">
        <v>62</v>
      </c>
      <c r="AK89" s="25">
        <v>5.4578000000000024</v>
      </c>
      <c r="AL89" s="25" t="s">
        <v>62</v>
      </c>
      <c r="AM89" s="16" t="s">
        <v>62</v>
      </c>
    </row>
    <row r="90" spans="1:40" hidden="1">
      <c r="A90" s="42" t="s">
        <v>243</v>
      </c>
      <c r="B90" s="42" t="s">
        <v>77</v>
      </c>
      <c r="C90" s="42" t="s">
        <v>623</v>
      </c>
      <c r="D90" s="42" t="s">
        <v>109</v>
      </c>
      <c r="E90" s="42" t="s">
        <v>264</v>
      </c>
      <c r="F90" s="42" t="s">
        <v>260</v>
      </c>
      <c r="G90" s="42" t="s">
        <v>614</v>
      </c>
      <c r="H90" s="42" t="s">
        <v>614</v>
      </c>
      <c r="I90" s="42" t="s">
        <v>616</v>
      </c>
      <c r="J90" s="42" t="s">
        <v>114</v>
      </c>
      <c r="K90" s="42" t="s">
        <v>91</v>
      </c>
      <c r="L90" s="42" t="s">
        <v>341</v>
      </c>
      <c r="M90" s="42" t="s">
        <v>58</v>
      </c>
      <c r="N90" s="42" t="s">
        <v>62</v>
      </c>
      <c r="O90" s="19">
        <v>200</v>
      </c>
      <c r="P90" s="26">
        <v>0.2</v>
      </c>
      <c r="Q90" s="21">
        <v>307619</v>
      </c>
      <c r="R90" s="27">
        <v>307.61900000000003</v>
      </c>
      <c r="S90" s="27">
        <v>6152.380000000001</v>
      </c>
      <c r="T90" s="44">
        <v>634500</v>
      </c>
      <c r="U90" s="19">
        <v>0</v>
      </c>
      <c r="V90" s="19">
        <v>0</v>
      </c>
      <c r="W90" s="42" t="s">
        <v>58</v>
      </c>
      <c r="X90" s="42" t="s">
        <v>58</v>
      </c>
      <c r="Y90" s="43" t="s">
        <v>62</v>
      </c>
      <c r="Z90" s="43">
        <v>1</v>
      </c>
      <c r="AA90" s="42" t="s">
        <v>58</v>
      </c>
      <c r="AB90" s="42" t="s">
        <v>62</v>
      </c>
      <c r="AC90" s="29">
        <v>200.97</v>
      </c>
      <c r="AD90" s="42" t="s">
        <v>62</v>
      </c>
      <c r="AE90" s="42" t="s">
        <v>62</v>
      </c>
      <c r="AF90" s="29">
        <v>200.97</v>
      </c>
      <c r="AG90" s="42" t="s">
        <v>62</v>
      </c>
      <c r="AH90" s="44">
        <v>0</v>
      </c>
      <c r="AI90" s="45">
        <v>0</v>
      </c>
      <c r="AJ90" s="42" t="s">
        <v>62</v>
      </c>
      <c r="AK90" s="25">
        <v>5.4578000000000024</v>
      </c>
      <c r="AL90" s="25" t="s">
        <v>62</v>
      </c>
      <c r="AM90" s="16" t="s">
        <v>62</v>
      </c>
    </row>
    <row r="91" spans="1:40" hidden="1">
      <c r="A91" s="42" t="s">
        <v>243</v>
      </c>
      <c r="B91" s="42" t="s">
        <v>77</v>
      </c>
      <c r="C91" s="42" t="s">
        <v>624</v>
      </c>
      <c r="D91" s="42" t="s">
        <v>109</v>
      </c>
      <c r="E91" s="42" t="s">
        <v>264</v>
      </c>
      <c r="F91" s="42" t="s">
        <v>260</v>
      </c>
      <c r="G91" s="42" t="s">
        <v>614</v>
      </c>
      <c r="H91" s="53" t="s">
        <v>62</v>
      </c>
      <c r="I91" s="42" t="s">
        <v>616</v>
      </c>
      <c r="J91" s="42" t="s">
        <v>114</v>
      </c>
      <c r="K91" s="42" t="s">
        <v>91</v>
      </c>
      <c r="L91" s="42" t="s">
        <v>341</v>
      </c>
      <c r="M91" s="42" t="s">
        <v>58</v>
      </c>
      <c r="N91" s="42" t="s">
        <v>62</v>
      </c>
      <c r="O91" s="19">
        <v>200</v>
      </c>
      <c r="P91" s="26">
        <v>0.2</v>
      </c>
      <c r="Q91" s="21">
        <v>307619</v>
      </c>
      <c r="R91" s="27">
        <v>307.61900000000003</v>
      </c>
      <c r="S91" s="27">
        <v>6152.380000000001</v>
      </c>
      <c r="T91" s="44">
        <v>634500</v>
      </c>
      <c r="U91" s="19">
        <v>0</v>
      </c>
      <c r="V91" s="19">
        <v>0</v>
      </c>
      <c r="W91" s="42" t="s">
        <v>58</v>
      </c>
      <c r="X91" s="42" t="s">
        <v>58</v>
      </c>
      <c r="Y91" s="43" t="s">
        <v>62</v>
      </c>
      <c r="Z91" s="43">
        <v>1</v>
      </c>
      <c r="AA91" s="42" t="s">
        <v>58</v>
      </c>
      <c r="AB91" s="42" t="s">
        <v>62</v>
      </c>
      <c r="AC91" s="29">
        <v>200.97</v>
      </c>
      <c r="AD91" s="42" t="s">
        <v>62</v>
      </c>
      <c r="AE91" s="42" t="s">
        <v>62</v>
      </c>
      <c r="AF91" s="29">
        <v>200.97</v>
      </c>
      <c r="AG91" s="42" t="s">
        <v>62</v>
      </c>
      <c r="AH91" s="44">
        <v>0</v>
      </c>
      <c r="AI91" s="45">
        <v>0</v>
      </c>
      <c r="AJ91" s="42" t="s">
        <v>62</v>
      </c>
      <c r="AK91" s="25">
        <v>5.4578000000000024</v>
      </c>
      <c r="AL91" s="25" t="s">
        <v>62</v>
      </c>
      <c r="AM91" s="16" t="s">
        <v>62</v>
      </c>
    </row>
    <row r="92" spans="1:40" hidden="1">
      <c r="A92" s="42" t="s">
        <v>243</v>
      </c>
      <c r="B92" s="42" t="s">
        <v>77</v>
      </c>
      <c r="C92" s="42" t="s">
        <v>625</v>
      </c>
      <c r="D92" s="42" t="s">
        <v>109</v>
      </c>
      <c r="E92" s="42" t="s">
        <v>264</v>
      </c>
      <c r="F92" s="42" t="s">
        <v>260</v>
      </c>
      <c r="G92" s="42" t="s">
        <v>614</v>
      </c>
      <c r="H92" s="42" t="s">
        <v>626</v>
      </c>
      <c r="I92" s="42" t="s">
        <v>627</v>
      </c>
      <c r="J92" s="42" t="s">
        <v>173</v>
      </c>
      <c r="K92" s="42" t="s">
        <v>91</v>
      </c>
      <c r="L92" s="42" t="s">
        <v>341</v>
      </c>
      <c r="M92" s="42" t="s">
        <v>58</v>
      </c>
      <c r="N92" s="42" t="s">
        <v>62</v>
      </c>
      <c r="O92" s="19">
        <v>200</v>
      </c>
      <c r="P92" s="26">
        <v>0.2</v>
      </c>
      <c r="Q92" s="21">
        <v>307619</v>
      </c>
      <c r="R92" s="27">
        <v>307.61900000000003</v>
      </c>
      <c r="S92" s="27">
        <v>6152.380000000001</v>
      </c>
      <c r="T92" s="44">
        <v>634500</v>
      </c>
      <c r="U92" s="19">
        <v>0</v>
      </c>
      <c r="V92" s="19">
        <v>0</v>
      </c>
      <c r="W92" s="42" t="s">
        <v>58</v>
      </c>
      <c r="X92" s="42" t="s">
        <v>58</v>
      </c>
      <c r="Y92" s="43" t="s">
        <v>62</v>
      </c>
      <c r="Z92" s="43">
        <v>1</v>
      </c>
      <c r="AA92" s="42" t="s">
        <v>58</v>
      </c>
      <c r="AB92" s="42" t="s">
        <v>62</v>
      </c>
      <c r="AC92" s="29">
        <v>200.97</v>
      </c>
      <c r="AD92" s="42" t="s">
        <v>62</v>
      </c>
      <c r="AE92" s="42" t="s">
        <v>62</v>
      </c>
      <c r="AF92" s="29">
        <v>200.97</v>
      </c>
      <c r="AG92" s="42" t="s">
        <v>62</v>
      </c>
      <c r="AH92" s="44">
        <v>0</v>
      </c>
      <c r="AI92" s="45">
        <v>0</v>
      </c>
      <c r="AJ92" s="42" t="s">
        <v>62</v>
      </c>
      <c r="AK92" s="25">
        <v>5.4578000000000024</v>
      </c>
      <c r="AL92" s="25" t="s">
        <v>62</v>
      </c>
      <c r="AM92" s="16" t="s">
        <v>62</v>
      </c>
    </row>
    <row r="93" spans="1:40" hidden="1">
      <c r="A93" s="42" t="s">
        <v>243</v>
      </c>
      <c r="B93" s="42" t="s">
        <v>77</v>
      </c>
      <c r="C93" s="42" t="s">
        <v>628</v>
      </c>
      <c r="D93" s="42" t="s">
        <v>109</v>
      </c>
      <c r="E93" s="42" t="s">
        <v>629</v>
      </c>
      <c r="F93" s="42" t="s">
        <v>267</v>
      </c>
      <c r="G93" s="42" t="s">
        <v>630</v>
      </c>
      <c r="H93" s="42" t="s">
        <v>631</v>
      </c>
      <c r="I93" s="42" t="s">
        <v>632</v>
      </c>
      <c r="J93" s="42" t="s">
        <v>269</v>
      </c>
      <c r="K93" s="42" t="s">
        <v>91</v>
      </c>
      <c r="L93" s="42" t="s">
        <v>341</v>
      </c>
      <c r="M93" s="42" t="s">
        <v>58</v>
      </c>
      <c r="N93" s="42" t="s">
        <v>62</v>
      </c>
      <c r="O93" s="19">
        <v>200</v>
      </c>
      <c r="P93" s="26">
        <v>0.2</v>
      </c>
      <c r="Q93" s="21">
        <v>259375</v>
      </c>
      <c r="R93" s="27">
        <v>259.375</v>
      </c>
      <c r="S93" s="27">
        <v>5187.5</v>
      </c>
      <c r="T93" s="44">
        <v>557920</v>
      </c>
      <c r="U93" s="19">
        <v>0</v>
      </c>
      <c r="V93" s="19">
        <v>0</v>
      </c>
      <c r="W93" s="42" t="s">
        <v>58</v>
      </c>
      <c r="X93" s="42" t="s">
        <v>58</v>
      </c>
      <c r="Y93" s="43" t="s">
        <v>62</v>
      </c>
      <c r="Z93" s="43">
        <v>1</v>
      </c>
      <c r="AA93" s="42" t="s">
        <v>58</v>
      </c>
      <c r="AB93" s="42" t="s">
        <v>62</v>
      </c>
      <c r="AC93" s="29">
        <v>200.97</v>
      </c>
      <c r="AD93" s="42" t="s">
        <v>62</v>
      </c>
      <c r="AE93" s="42" t="s">
        <v>62</v>
      </c>
      <c r="AF93" s="29">
        <v>200.97</v>
      </c>
      <c r="AG93" s="42" t="s">
        <v>62</v>
      </c>
      <c r="AH93" s="44">
        <v>0</v>
      </c>
      <c r="AI93" s="45">
        <v>0</v>
      </c>
      <c r="AJ93" s="42" t="s">
        <v>62</v>
      </c>
      <c r="AK93" s="25">
        <v>5.4578000000000024</v>
      </c>
      <c r="AL93" s="25" t="s">
        <v>62</v>
      </c>
      <c r="AM93" s="16" t="s">
        <v>62</v>
      </c>
    </row>
    <row r="94" spans="1:40" hidden="1">
      <c r="A94" s="42" t="s">
        <v>243</v>
      </c>
      <c r="B94" s="42" t="s">
        <v>48</v>
      </c>
      <c r="C94" s="42" t="s">
        <v>633</v>
      </c>
      <c r="D94" s="42" t="s">
        <v>109</v>
      </c>
      <c r="E94" s="42" t="s">
        <v>634</v>
      </c>
      <c r="F94" s="42" t="s">
        <v>209</v>
      </c>
      <c r="G94" s="42" t="s">
        <v>635</v>
      </c>
      <c r="H94" s="53" t="s">
        <v>62</v>
      </c>
      <c r="I94" s="42" t="s">
        <v>636</v>
      </c>
      <c r="J94" s="42" t="s">
        <v>119</v>
      </c>
      <c r="K94" s="42" t="s">
        <v>115</v>
      </c>
      <c r="L94" s="42" t="s">
        <v>341</v>
      </c>
      <c r="M94" s="42" t="s">
        <v>58</v>
      </c>
      <c r="N94" s="42" t="s">
        <v>62</v>
      </c>
      <c r="O94" s="19">
        <v>50</v>
      </c>
      <c r="P94" s="26">
        <v>0.05</v>
      </c>
      <c r="Q94" s="21">
        <v>63510</v>
      </c>
      <c r="R94" s="27">
        <v>63.51</v>
      </c>
      <c r="S94" s="27">
        <v>1270.2</v>
      </c>
      <c r="T94" s="44">
        <v>187100</v>
      </c>
      <c r="U94" s="19">
        <v>0</v>
      </c>
      <c r="V94" s="19">
        <v>0</v>
      </c>
      <c r="W94" s="42" t="s">
        <v>58</v>
      </c>
      <c r="X94" s="42" t="s">
        <v>58</v>
      </c>
      <c r="Y94" s="43" t="s">
        <v>62</v>
      </c>
      <c r="Z94" s="43">
        <v>0</v>
      </c>
      <c r="AA94" s="42" t="s">
        <v>58</v>
      </c>
      <c r="AB94" s="42" t="s">
        <v>62</v>
      </c>
      <c r="AC94" s="42" t="s">
        <v>62</v>
      </c>
      <c r="AD94" s="52">
        <v>54.83</v>
      </c>
      <c r="AE94" s="29" t="s">
        <v>62</v>
      </c>
      <c r="AF94" s="29">
        <v>200.97</v>
      </c>
      <c r="AG94" s="42" t="s">
        <v>62</v>
      </c>
      <c r="AH94" s="44">
        <v>0</v>
      </c>
      <c r="AI94" s="45">
        <v>0</v>
      </c>
      <c r="AJ94" s="42" t="s">
        <v>62</v>
      </c>
      <c r="AK94" s="25">
        <v>5.4578000000000024</v>
      </c>
      <c r="AL94" s="25" t="s">
        <v>62</v>
      </c>
      <c r="AM94" s="16" t="s">
        <v>62</v>
      </c>
    </row>
    <row r="95" spans="1:40" hidden="1">
      <c r="A95" s="42" t="s">
        <v>243</v>
      </c>
      <c r="B95" s="42" t="s">
        <v>48</v>
      </c>
      <c r="C95" s="42" t="s">
        <v>637</v>
      </c>
      <c r="D95" s="42" t="s">
        <v>109</v>
      </c>
      <c r="E95" s="42" t="s">
        <v>634</v>
      </c>
      <c r="F95" s="42" t="s">
        <v>209</v>
      </c>
      <c r="G95" s="42" t="s">
        <v>638</v>
      </c>
      <c r="H95" s="53" t="s">
        <v>62</v>
      </c>
      <c r="I95" s="42" t="s">
        <v>636</v>
      </c>
      <c r="J95" s="42" t="s">
        <v>119</v>
      </c>
      <c r="K95" s="42" t="s">
        <v>115</v>
      </c>
      <c r="L95" s="42" t="s">
        <v>341</v>
      </c>
      <c r="M95" s="42" t="s">
        <v>58</v>
      </c>
      <c r="N95" s="42" t="s">
        <v>62</v>
      </c>
      <c r="O95" s="19">
        <v>50</v>
      </c>
      <c r="P95" s="26">
        <v>0.05</v>
      </c>
      <c r="Q95" s="21">
        <v>74022</v>
      </c>
      <c r="R95" s="27">
        <v>74.022000000000006</v>
      </c>
      <c r="S95" s="27">
        <v>1480.44</v>
      </c>
      <c r="T95" s="44">
        <v>195160</v>
      </c>
      <c r="U95" s="19">
        <v>0</v>
      </c>
      <c r="V95" s="19">
        <v>0</v>
      </c>
      <c r="W95" s="42" t="s">
        <v>58</v>
      </c>
      <c r="X95" s="42" t="s">
        <v>58</v>
      </c>
      <c r="Y95" s="43" t="s">
        <v>62</v>
      </c>
      <c r="Z95" s="43">
        <v>0</v>
      </c>
      <c r="AA95" s="42" t="s">
        <v>58</v>
      </c>
      <c r="AB95" s="42" t="s">
        <v>62</v>
      </c>
      <c r="AC95" s="42" t="s">
        <v>62</v>
      </c>
      <c r="AD95" s="52">
        <v>54.83</v>
      </c>
      <c r="AE95" s="29">
        <v>152.32517584604489</v>
      </c>
      <c r="AF95" s="29">
        <v>200.97</v>
      </c>
      <c r="AG95" s="42" t="s">
        <v>62</v>
      </c>
      <c r="AH95" s="44">
        <v>0</v>
      </c>
      <c r="AI95" s="45">
        <v>0</v>
      </c>
      <c r="AJ95" s="42" t="s">
        <v>62</v>
      </c>
      <c r="AK95" s="25">
        <v>5.4578000000000024</v>
      </c>
      <c r="AL95" s="25" t="s">
        <v>62</v>
      </c>
      <c r="AM95" s="16" t="s">
        <v>62</v>
      </c>
    </row>
    <row r="96" spans="1:40" hidden="1">
      <c r="A96" s="42" t="s">
        <v>243</v>
      </c>
      <c r="B96" s="42" t="s">
        <v>48</v>
      </c>
      <c r="C96" s="42" t="s">
        <v>639</v>
      </c>
      <c r="D96" s="42" t="s">
        <v>109</v>
      </c>
      <c r="E96" s="42" t="s">
        <v>634</v>
      </c>
      <c r="F96" s="42" t="s">
        <v>209</v>
      </c>
      <c r="G96" s="42" t="s">
        <v>640</v>
      </c>
      <c r="H96" s="42" t="s">
        <v>641</v>
      </c>
      <c r="I96" s="42" t="s">
        <v>642</v>
      </c>
      <c r="J96" s="42" t="s">
        <v>241</v>
      </c>
      <c r="K96" s="42" t="s">
        <v>115</v>
      </c>
      <c r="L96" s="42" t="s">
        <v>341</v>
      </c>
      <c r="M96" s="42" t="s">
        <v>58</v>
      </c>
      <c r="N96" s="42" t="s">
        <v>62</v>
      </c>
      <c r="O96" s="19">
        <v>33</v>
      </c>
      <c r="P96" s="26">
        <v>3.3000000000000002E-2</v>
      </c>
      <c r="Q96" s="21">
        <v>43750</v>
      </c>
      <c r="R96" s="27">
        <v>43.75</v>
      </c>
      <c r="S96" s="27">
        <v>875</v>
      </c>
      <c r="T96" s="44">
        <v>122320</v>
      </c>
      <c r="U96" s="19">
        <v>0</v>
      </c>
      <c r="V96" s="19">
        <v>0</v>
      </c>
      <c r="W96" s="42" t="s">
        <v>58</v>
      </c>
      <c r="X96" s="42" t="s">
        <v>58</v>
      </c>
      <c r="Y96" s="43" t="s">
        <v>62</v>
      </c>
      <c r="Z96" s="43">
        <v>0</v>
      </c>
      <c r="AA96" s="42" t="s">
        <v>58</v>
      </c>
      <c r="AB96" s="42" t="s">
        <v>62</v>
      </c>
      <c r="AC96" s="42" t="s">
        <v>62</v>
      </c>
      <c r="AD96" s="52">
        <v>54.83</v>
      </c>
      <c r="AE96" s="29">
        <v>163.69</v>
      </c>
      <c r="AF96" s="29">
        <v>200.97</v>
      </c>
      <c r="AG96" s="42" t="s">
        <v>62</v>
      </c>
      <c r="AH96" s="44">
        <v>0</v>
      </c>
      <c r="AI96" s="45">
        <v>0</v>
      </c>
      <c r="AJ96" s="42" t="s">
        <v>62</v>
      </c>
      <c r="AK96" s="25">
        <v>5.4578000000000024</v>
      </c>
      <c r="AL96" s="25" t="s">
        <v>62</v>
      </c>
      <c r="AM96" s="16" t="s">
        <v>62</v>
      </c>
    </row>
    <row r="97" spans="1:39" hidden="1">
      <c r="A97" s="42" t="s">
        <v>243</v>
      </c>
      <c r="B97" s="42" t="s">
        <v>77</v>
      </c>
      <c r="C97" s="42" t="s">
        <v>643</v>
      </c>
      <c r="D97" s="42" t="s">
        <v>109</v>
      </c>
      <c r="E97" s="42" t="s">
        <v>634</v>
      </c>
      <c r="F97" s="42" t="s">
        <v>209</v>
      </c>
      <c r="G97" s="42" t="s">
        <v>644</v>
      </c>
      <c r="H97" s="42" t="s">
        <v>644</v>
      </c>
      <c r="I97" s="42" t="s">
        <v>645</v>
      </c>
      <c r="J97" s="42" t="s">
        <v>212</v>
      </c>
      <c r="K97" s="42" t="s">
        <v>84</v>
      </c>
      <c r="L97" s="42" t="s">
        <v>341</v>
      </c>
      <c r="M97" s="42" t="s">
        <v>58</v>
      </c>
      <c r="N97" s="42" t="s">
        <v>62</v>
      </c>
      <c r="O97" s="19">
        <v>200</v>
      </c>
      <c r="P97" s="26">
        <v>0.2</v>
      </c>
      <c r="Q97" s="21">
        <v>325243</v>
      </c>
      <c r="R97" s="27">
        <v>325.24299999999999</v>
      </c>
      <c r="S97" s="27">
        <v>6504.86</v>
      </c>
      <c r="T97" s="44">
        <v>674320</v>
      </c>
      <c r="U97" s="19">
        <v>0</v>
      </c>
      <c r="V97" s="19">
        <v>0</v>
      </c>
      <c r="W97" s="42" t="s">
        <v>58</v>
      </c>
      <c r="X97" s="42" t="s">
        <v>58</v>
      </c>
      <c r="Y97" s="43" t="s">
        <v>62</v>
      </c>
      <c r="Z97" s="43">
        <v>1</v>
      </c>
      <c r="AA97" s="42" t="s">
        <v>58</v>
      </c>
      <c r="AB97" s="42" t="s">
        <v>62</v>
      </c>
      <c r="AC97" s="29">
        <v>200.97</v>
      </c>
      <c r="AD97" s="42" t="s">
        <v>62</v>
      </c>
      <c r="AE97" s="42" t="s">
        <v>62</v>
      </c>
      <c r="AF97" s="29">
        <v>200.97</v>
      </c>
      <c r="AG97" s="42" t="s">
        <v>62</v>
      </c>
      <c r="AH97" s="44">
        <v>0</v>
      </c>
      <c r="AI97" s="45">
        <v>0</v>
      </c>
      <c r="AJ97" s="42" t="s">
        <v>62</v>
      </c>
      <c r="AK97" s="25">
        <v>5.4578000000000024</v>
      </c>
      <c r="AL97" s="25" t="s">
        <v>62</v>
      </c>
      <c r="AM97" s="16" t="s">
        <v>62</v>
      </c>
    </row>
    <row r="98" spans="1:39" hidden="1">
      <c r="A98" s="42" t="s">
        <v>243</v>
      </c>
      <c r="B98" s="42" t="s">
        <v>77</v>
      </c>
      <c r="C98" s="42" t="s">
        <v>646</v>
      </c>
      <c r="D98" s="42" t="s">
        <v>109</v>
      </c>
      <c r="E98" s="42" t="s">
        <v>634</v>
      </c>
      <c r="F98" s="42" t="s">
        <v>209</v>
      </c>
      <c r="G98" s="42" t="s">
        <v>647</v>
      </c>
      <c r="H98" s="42" t="s">
        <v>647</v>
      </c>
      <c r="I98" s="42" t="s">
        <v>648</v>
      </c>
      <c r="J98" s="42" t="s">
        <v>212</v>
      </c>
      <c r="K98" s="42" t="s">
        <v>84</v>
      </c>
      <c r="L98" s="42" t="s">
        <v>341</v>
      </c>
      <c r="M98" s="42" t="s">
        <v>58</v>
      </c>
      <c r="N98" s="42" t="s">
        <v>62</v>
      </c>
      <c r="O98" s="19">
        <v>50</v>
      </c>
      <c r="P98" s="26">
        <v>0.05</v>
      </c>
      <c r="Q98" s="21">
        <v>79284</v>
      </c>
      <c r="R98" s="27">
        <v>79.284000000000006</v>
      </c>
      <c r="S98" s="27">
        <v>1585.68</v>
      </c>
      <c r="T98" s="44">
        <v>191420</v>
      </c>
      <c r="U98" s="19">
        <v>0</v>
      </c>
      <c r="V98" s="19">
        <v>0</v>
      </c>
      <c r="W98" s="42" t="s">
        <v>58</v>
      </c>
      <c r="X98" s="42" t="s">
        <v>58</v>
      </c>
      <c r="Y98" s="43" t="s">
        <v>62</v>
      </c>
      <c r="Z98" s="43">
        <v>1</v>
      </c>
      <c r="AA98" s="42" t="s">
        <v>58</v>
      </c>
      <c r="AB98" s="42" t="s">
        <v>62</v>
      </c>
      <c r="AC98" s="29">
        <v>200.97</v>
      </c>
      <c r="AD98" s="42" t="s">
        <v>62</v>
      </c>
      <c r="AE98" s="42" t="s">
        <v>62</v>
      </c>
      <c r="AF98" s="29">
        <v>200.97</v>
      </c>
      <c r="AG98" s="42" t="s">
        <v>62</v>
      </c>
      <c r="AH98" s="44">
        <v>0</v>
      </c>
      <c r="AI98" s="45">
        <v>0</v>
      </c>
      <c r="AJ98" s="42" t="s">
        <v>62</v>
      </c>
      <c r="AK98" s="25">
        <v>5.4578000000000024</v>
      </c>
      <c r="AL98" s="25" t="s">
        <v>62</v>
      </c>
      <c r="AM98" s="16" t="s">
        <v>62</v>
      </c>
    </row>
    <row r="99" spans="1:39" hidden="1">
      <c r="A99" s="42" t="s">
        <v>243</v>
      </c>
      <c r="B99" s="42" t="s">
        <v>77</v>
      </c>
      <c r="C99" s="42" t="s">
        <v>649</v>
      </c>
      <c r="D99" s="42" t="s">
        <v>109</v>
      </c>
      <c r="E99" s="42" t="s">
        <v>650</v>
      </c>
      <c r="F99" s="42" t="s">
        <v>563</v>
      </c>
      <c r="G99" s="42" t="s">
        <v>651</v>
      </c>
      <c r="H99" s="42" t="s">
        <v>650</v>
      </c>
      <c r="I99" s="42" t="s">
        <v>652</v>
      </c>
      <c r="J99" s="42" t="s">
        <v>119</v>
      </c>
      <c r="K99" s="42" t="s">
        <v>91</v>
      </c>
      <c r="L99" s="42" t="s">
        <v>341</v>
      </c>
      <c r="M99" s="42" t="s">
        <v>58</v>
      </c>
      <c r="N99" s="42" t="s">
        <v>62</v>
      </c>
      <c r="O99" s="19">
        <v>100</v>
      </c>
      <c r="P99" s="26">
        <v>0.1</v>
      </c>
      <c r="Q99" s="21">
        <v>125000</v>
      </c>
      <c r="R99" s="27">
        <v>125</v>
      </c>
      <c r="S99" s="27">
        <v>2500</v>
      </c>
      <c r="T99" s="44">
        <v>235620</v>
      </c>
      <c r="U99" s="19">
        <v>0</v>
      </c>
      <c r="V99" s="19">
        <v>0</v>
      </c>
      <c r="W99" s="42" t="s">
        <v>58</v>
      </c>
      <c r="X99" s="42" t="s">
        <v>58</v>
      </c>
      <c r="Y99" s="43" t="s">
        <v>62</v>
      </c>
      <c r="Z99" s="43">
        <v>1</v>
      </c>
      <c r="AA99" s="42" t="s">
        <v>58</v>
      </c>
      <c r="AB99" s="42" t="s">
        <v>62</v>
      </c>
      <c r="AC99" s="29">
        <v>200.97</v>
      </c>
      <c r="AD99" s="42" t="s">
        <v>62</v>
      </c>
      <c r="AE99" s="42" t="s">
        <v>62</v>
      </c>
      <c r="AF99" s="29">
        <v>200.97</v>
      </c>
      <c r="AG99" s="42" t="s">
        <v>62</v>
      </c>
      <c r="AH99" s="44">
        <v>0</v>
      </c>
      <c r="AI99" s="45">
        <v>0</v>
      </c>
      <c r="AJ99" s="42" t="s">
        <v>62</v>
      </c>
      <c r="AK99" s="25">
        <v>5.4578000000000024</v>
      </c>
      <c r="AL99" s="25" t="s">
        <v>62</v>
      </c>
      <c r="AM99" s="16" t="s">
        <v>62</v>
      </c>
    </row>
    <row r="100" spans="1:39" hidden="1">
      <c r="A100" s="42" t="s">
        <v>243</v>
      </c>
      <c r="B100" s="42" t="s">
        <v>77</v>
      </c>
      <c r="C100" s="42" t="s">
        <v>653</v>
      </c>
      <c r="D100" s="42" t="s">
        <v>109</v>
      </c>
      <c r="E100" s="42" t="s">
        <v>654</v>
      </c>
      <c r="F100" s="42" t="s">
        <v>563</v>
      </c>
      <c r="G100" s="42" t="s">
        <v>655</v>
      </c>
      <c r="H100" s="42" t="s">
        <v>654</v>
      </c>
      <c r="I100" s="42" t="s">
        <v>656</v>
      </c>
      <c r="J100" s="42" t="s">
        <v>212</v>
      </c>
      <c r="K100" s="42" t="s">
        <v>91</v>
      </c>
      <c r="L100" s="42" t="s">
        <v>341</v>
      </c>
      <c r="M100" s="42" t="s">
        <v>58</v>
      </c>
      <c r="N100" s="42" t="s">
        <v>62</v>
      </c>
      <c r="O100" s="19">
        <v>125</v>
      </c>
      <c r="P100" s="26">
        <v>0.125</v>
      </c>
      <c r="Q100" s="21">
        <v>185000</v>
      </c>
      <c r="R100" s="27">
        <v>185</v>
      </c>
      <c r="S100" s="27">
        <v>3700</v>
      </c>
      <c r="T100" s="44">
        <v>345000</v>
      </c>
      <c r="U100" s="19">
        <v>0</v>
      </c>
      <c r="V100" s="19">
        <v>0</v>
      </c>
      <c r="W100" s="42" t="s">
        <v>58</v>
      </c>
      <c r="X100" s="42" t="s">
        <v>58</v>
      </c>
      <c r="Y100" s="43" t="s">
        <v>62</v>
      </c>
      <c r="Z100" s="43">
        <v>1</v>
      </c>
      <c r="AA100" s="42" t="s">
        <v>58</v>
      </c>
      <c r="AB100" s="42" t="s">
        <v>62</v>
      </c>
      <c r="AC100" s="29">
        <v>200.97</v>
      </c>
      <c r="AD100" s="42" t="s">
        <v>62</v>
      </c>
      <c r="AE100" s="42" t="s">
        <v>62</v>
      </c>
      <c r="AF100" s="29">
        <v>200.97</v>
      </c>
      <c r="AG100" s="42" t="s">
        <v>62</v>
      </c>
      <c r="AH100" s="44">
        <v>0</v>
      </c>
      <c r="AI100" s="45">
        <v>0</v>
      </c>
      <c r="AJ100" s="42" t="s">
        <v>62</v>
      </c>
      <c r="AK100" s="25">
        <v>5.4578000000000024</v>
      </c>
      <c r="AL100" s="25" t="s">
        <v>62</v>
      </c>
      <c r="AM100" s="16" t="s">
        <v>62</v>
      </c>
    </row>
    <row r="101" spans="1:39" hidden="1">
      <c r="A101" s="42" t="s">
        <v>243</v>
      </c>
      <c r="B101" s="42" t="s">
        <v>48</v>
      </c>
      <c r="C101" s="42" t="s">
        <v>657</v>
      </c>
      <c r="D101" s="42" t="s">
        <v>109</v>
      </c>
      <c r="E101" s="42" t="s">
        <v>658</v>
      </c>
      <c r="F101" s="53" t="s">
        <v>62</v>
      </c>
      <c r="G101" s="42" t="s">
        <v>658</v>
      </c>
      <c r="H101" s="42" t="s">
        <v>658</v>
      </c>
      <c r="I101" s="42" t="s">
        <v>659</v>
      </c>
      <c r="J101" s="42" t="s">
        <v>595</v>
      </c>
      <c r="K101" s="42" t="s">
        <v>115</v>
      </c>
      <c r="L101" s="42" t="s">
        <v>341</v>
      </c>
      <c r="M101" s="42" t="s">
        <v>58</v>
      </c>
      <c r="N101" s="42" t="s">
        <v>62</v>
      </c>
      <c r="O101" s="19">
        <v>14.4</v>
      </c>
      <c r="P101" s="26">
        <v>1.44E-2</v>
      </c>
      <c r="Q101" s="21">
        <v>19715</v>
      </c>
      <c r="R101" s="27">
        <v>19.715</v>
      </c>
      <c r="S101" s="27">
        <v>394.3</v>
      </c>
      <c r="T101" s="44">
        <v>43375.41</v>
      </c>
      <c r="U101" s="19">
        <v>0</v>
      </c>
      <c r="V101" s="19">
        <v>0</v>
      </c>
      <c r="W101" s="42" t="s">
        <v>58</v>
      </c>
      <c r="X101" s="42" t="s">
        <v>58</v>
      </c>
      <c r="Y101" s="43" t="s">
        <v>62</v>
      </c>
      <c r="Z101" s="43">
        <v>0</v>
      </c>
      <c r="AA101" s="42" t="s">
        <v>58</v>
      </c>
      <c r="AB101" s="42" t="s">
        <v>62</v>
      </c>
      <c r="AC101" s="42" t="s">
        <v>62</v>
      </c>
      <c r="AD101" s="52">
        <v>54.83</v>
      </c>
      <c r="AE101" s="29">
        <v>146.13999999999999</v>
      </c>
      <c r="AF101" s="29">
        <v>200.96999999999997</v>
      </c>
      <c r="AG101" s="42" t="s">
        <v>62</v>
      </c>
      <c r="AH101" s="44">
        <v>0</v>
      </c>
      <c r="AI101" s="45">
        <v>0</v>
      </c>
      <c r="AJ101" s="42" t="s">
        <v>62</v>
      </c>
      <c r="AK101" s="25">
        <v>5.4578000000000024</v>
      </c>
      <c r="AL101" s="25" t="s">
        <v>62</v>
      </c>
      <c r="AM101" s="16" t="s">
        <v>62</v>
      </c>
    </row>
    <row r="102" spans="1:39" hidden="1">
      <c r="A102" s="42" t="s">
        <v>243</v>
      </c>
      <c r="B102" s="42" t="s">
        <v>48</v>
      </c>
      <c r="C102" s="42" t="s">
        <v>660</v>
      </c>
      <c r="D102" s="42" t="s">
        <v>109</v>
      </c>
      <c r="E102" s="42" t="s">
        <v>526</v>
      </c>
      <c r="F102" s="42" t="s">
        <v>661</v>
      </c>
      <c r="G102" s="42" t="s">
        <v>662</v>
      </c>
      <c r="H102" s="42" t="s">
        <v>663</v>
      </c>
      <c r="I102" s="42" t="s">
        <v>664</v>
      </c>
      <c r="J102" s="42" t="s">
        <v>75</v>
      </c>
      <c r="K102" s="42" t="s">
        <v>115</v>
      </c>
      <c r="L102" s="42" t="s">
        <v>341</v>
      </c>
      <c r="M102" s="42" t="s">
        <v>58</v>
      </c>
      <c r="N102" s="42" t="s">
        <v>62</v>
      </c>
      <c r="O102" s="19">
        <v>200</v>
      </c>
      <c r="P102" s="26">
        <v>0.2</v>
      </c>
      <c r="Q102" s="21">
        <v>305881</v>
      </c>
      <c r="R102" s="27">
        <v>305.88099999999997</v>
      </c>
      <c r="S102" s="27">
        <v>6117.619999999999</v>
      </c>
      <c r="T102" s="44">
        <v>714165.59</v>
      </c>
      <c r="U102" s="19">
        <v>0</v>
      </c>
      <c r="V102" s="19">
        <v>0</v>
      </c>
      <c r="W102" s="42" t="s">
        <v>58</v>
      </c>
      <c r="X102" s="42" t="s">
        <v>58</v>
      </c>
      <c r="Y102" s="43" t="s">
        <v>62</v>
      </c>
      <c r="Z102" s="43">
        <v>0</v>
      </c>
      <c r="AA102" s="42" t="s">
        <v>58</v>
      </c>
      <c r="AB102" s="42" t="s">
        <v>62</v>
      </c>
      <c r="AC102" s="42" t="s">
        <v>62</v>
      </c>
      <c r="AD102" s="52">
        <v>54.83</v>
      </c>
      <c r="AE102" s="29">
        <v>146.13999999999999</v>
      </c>
      <c r="AF102" s="29">
        <v>200.96999999999997</v>
      </c>
      <c r="AG102" s="42" t="s">
        <v>62</v>
      </c>
      <c r="AH102" s="44">
        <v>0</v>
      </c>
      <c r="AI102" s="45">
        <v>0</v>
      </c>
      <c r="AJ102" s="42" t="s">
        <v>62</v>
      </c>
      <c r="AK102" s="25">
        <v>5.4578000000000024</v>
      </c>
      <c r="AL102" s="25" t="s">
        <v>62</v>
      </c>
      <c r="AM102" s="16" t="s">
        <v>62</v>
      </c>
    </row>
    <row r="103" spans="1:39" hidden="1">
      <c r="A103" s="42" t="s">
        <v>47</v>
      </c>
      <c r="B103" s="42" t="s">
        <v>48</v>
      </c>
      <c r="C103" s="42" t="s">
        <v>665</v>
      </c>
      <c r="D103" s="42" t="s">
        <v>109</v>
      </c>
      <c r="E103" s="42" t="s">
        <v>526</v>
      </c>
      <c r="F103" s="42" t="s">
        <v>661</v>
      </c>
      <c r="G103" s="42" t="s">
        <v>666</v>
      </c>
      <c r="H103" s="42" t="s">
        <v>667</v>
      </c>
      <c r="I103" s="42" t="s">
        <v>668</v>
      </c>
      <c r="J103" s="42" t="s">
        <v>75</v>
      </c>
      <c r="K103" s="42" t="s">
        <v>414</v>
      </c>
      <c r="L103" s="42" t="s">
        <v>341</v>
      </c>
      <c r="M103" s="42" t="s">
        <v>58</v>
      </c>
      <c r="N103" s="42" t="s">
        <v>62</v>
      </c>
      <c r="O103" s="19">
        <v>42.3</v>
      </c>
      <c r="P103" s="26">
        <v>4.2299999999999997E-2</v>
      </c>
      <c r="Q103" s="21">
        <v>67150</v>
      </c>
      <c r="R103" s="27">
        <v>67.150000000000006</v>
      </c>
      <c r="S103" s="27">
        <v>1343</v>
      </c>
      <c r="T103" s="44">
        <v>150023.34</v>
      </c>
      <c r="U103" s="19">
        <v>0</v>
      </c>
      <c r="V103" s="19">
        <v>0</v>
      </c>
      <c r="W103" s="42" t="s">
        <v>58</v>
      </c>
      <c r="X103" s="42" t="s">
        <v>58</v>
      </c>
      <c r="Y103" s="43" t="s">
        <v>62</v>
      </c>
      <c r="Z103" s="43">
        <v>0</v>
      </c>
      <c r="AA103" s="42" t="s">
        <v>58</v>
      </c>
      <c r="AB103" s="42" t="s">
        <v>62</v>
      </c>
      <c r="AC103" s="42" t="s">
        <v>62</v>
      </c>
      <c r="AD103" s="52">
        <v>0</v>
      </c>
      <c r="AE103" s="29">
        <v>350.96</v>
      </c>
      <c r="AF103" s="29">
        <v>350.96</v>
      </c>
      <c r="AG103" s="42" t="s">
        <v>62</v>
      </c>
      <c r="AH103" s="44">
        <v>0</v>
      </c>
      <c r="AI103" s="45">
        <v>0</v>
      </c>
      <c r="AJ103" s="42" t="s">
        <v>62</v>
      </c>
      <c r="AK103" s="25">
        <v>5.4578000000000024</v>
      </c>
      <c r="AL103" s="25" t="s">
        <v>62</v>
      </c>
      <c r="AM103" s="16" t="s">
        <v>62</v>
      </c>
    </row>
    <row r="104" spans="1:39" hidden="1">
      <c r="A104" s="42" t="s">
        <v>243</v>
      </c>
      <c r="B104" s="42" t="s">
        <v>48</v>
      </c>
      <c r="C104" s="42" t="s">
        <v>669</v>
      </c>
      <c r="D104" s="42" t="s">
        <v>109</v>
      </c>
      <c r="E104" s="42" t="s">
        <v>670</v>
      </c>
      <c r="F104" s="53" t="s">
        <v>62</v>
      </c>
      <c r="G104" s="42" t="s">
        <v>671</v>
      </c>
      <c r="H104" s="42" t="s">
        <v>672</v>
      </c>
      <c r="I104" s="42" t="s">
        <v>673</v>
      </c>
      <c r="J104" s="42" t="s">
        <v>269</v>
      </c>
      <c r="K104" s="42" t="s">
        <v>91</v>
      </c>
      <c r="L104" s="42" t="s">
        <v>341</v>
      </c>
      <c r="M104" s="42" t="s">
        <v>58</v>
      </c>
      <c r="N104" s="42" t="s">
        <v>62</v>
      </c>
      <c r="O104" s="19">
        <v>196</v>
      </c>
      <c r="P104" s="26">
        <v>0.19600000000000001</v>
      </c>
      <c r="Q104" s="21">
        <v>319800</v>
      </c>
      <c r="R104" s="27">
        <v>319.8</v>
      </c>
      <c r="S104" s="27">
        <v>6396</v>
      </c>
      <c r="T104" s="44">
        <v>630004.93999999994</v>
      </c>
      <c r="U104" s="19">
        <v>0</v>
      </c>
      <c r="V104" s="19">
        <v>0</v>
      </c>
      <c r="W104" s="42" t="s">
        <v>58</v>
      </c>
      <c r="X104" s="42" t="s">
        <v>58</v>
      </c>
      <c r="Y104" s="43" t="s">
        <v>62</v>
      </c>
      <c r="Z104" s="43">
        <v>0</v>
      </c>
      <c r="AA104" s="42" t="s">
        <v>58</v>
      </c>
      <c r="AB104" s="42" t="s">
        <v>62</v>
      </c>
      <c r="AC104" s="42" t="s">
        <v>62</v>
      </c>
      <c r="AD104" s="52">
        <v>37.28</v>
      </c>
      <c r="AE104" s="29">
        <v>163.69</v>
      </c>
      <c r="AF104" s="29">
        <v>200.97</v>
      </c>
      <c r="AG104" s="42" t="s">
        <v>62</v>
      </c>
      <c r="AH104" s="44">
        <v>0</v>
      </c>
      <c r="AI104" s="45">
        <v>0</v>
      </c>
      <c r="AJ104" s="42" t="s">
        <v>62</v>
      </c>
      <c r="AK104" s="25">
        <v>5.4578000000000024</v>
      </c>
      <c r="AL104" s="25" t="s">
        <v>62</v>
      </c>
      <c r="AM104" s="16" t="s">
        <v>62</v>
      </c>
    </row>
    <row r="105" spans="1:39" hidden="1">
      <c r="A105" s="42" t="s">
        <v>243</v>
      </c>
      <c r="B105" s="42" t="s">
        <v>48</v>
      </c>
      <c r="C105" s="42" t="s">
        <v>674</v>
      </c>
      <c r="D105" s="42" t="s">
        <v>109</v>
      </c>
      <c r="E105" s="42" t="s">
        <v>670</v>
      </c>
      <c r="F105" s="53" t="s">
        <v>62</v>
      </c>
      <c r="G105" s="42" t="s">
        <v>671</v>
      </c>
      <c r="H105" s="42" t="s">
        <v>672</v>
      </c>
      <c r="I105" s="42" t="s">
        <v>675</v>
      </c>
      <c r="J105" s="42" t="s">
        <v>114</v>
      </c>
      <c r="K105" s="42" t="s">
        <v>91</v>
      </c>
      <c r="L105" s="42" t="s">
        <v>341</v>
      </c>
      <c r="M105" s="42" t="s">
        <v>58</v>
      </c>
      <c r="N105" s="42" t="s">
        <v>62</v>
      </c>
      <c r="O105" s="19">
        <v>175</v>
      </c>
      <c r="P105" s="26">
        <v>0.17499999999999999</v>
      </c>
      <c r="Q105" s="21">
        <v>284900</v>
      </c>
      <c r="R105" s="27">
        <v>284.89999999999998</v>
      </c>
      <c r="S105" s="27">
        <v>5698</v>
      </c>
      <c r="T105" s="44">
        <v>564798.42000000004</v>
      </c>
      <c r="U105" s="19">
        <v>0</v>
      </c>
      <c r="V105" s="19">
        <v>0</v>
      </c>
      <c r="W105" s="42" t="s">
        <v>58</v>
      </c>
      <c r="X105" s="42" t="s">
        <v>58</v>
      </c>
      <c r="Y105" s="43" t="s">
        <v>62</v>
      </c>
      <c r="Z105" s="43">
        <v>0</v>
      </c>
      <c r="AA105" s="42" t="s">
        <v>58</v>
      </c>
      <c r="AB105" s="42" t="s">
        <v>62</v>
      </c>
      <c r="AC105" s="42" t="s">
        <v>62</v>
      </c>
      <c r="AD105" s="52">
        <v>37.28</v>
      </c>
      <c r="AE105" s="29">
        <v>163.69</v>
      </c>
      <c r="AF105" s="29">
        <v>200.97</v>
      </c>
      <c r="AG105" s="42" t="s">
        <v>62</v>
      </c>
      <c r="AH105" s="44">
        <v>0</v>
      </c>
      <c r="AI105" s="45">
        <v>0</v>
      </c>
      <c r="AJ105" s="42" t="s">
        <v>62</v>
      </c>
      <c r="AK105" s="25">
        <v>5.4578000000000024</v>
      </c>
      <c r="AL105" s="25" t="s">
        <v>62</v>
      </c>
      <c r="AM105" s="16" t="s">
        <v>62</v>
      </c>
    </row>
    <row r="106" spans="1:39" hidden="1">
      <c r="A106" s="42" t="s">
        <v>243</v>
      </c>
      <c r="B106" s="42" t="s">
        <v>77</v>
      </c>
      <c r="C106" s="42" t="s">
        <v>676</v>
      </c>
      <c r="D106" s="42" t="s">
        <v>109</v>
      </c>
      <c r="E106" s="42" t="s">
        <v>629</v>
      </c>
      <c r="F106" s="42" t="s">
        <v>267</v>
      </c>
      <c r="G106" s="42" t="s">
        <v>677</v>
      </c>
      <c r="H106" s="42" t="s">
        <v>677</v>
      </c>
      <c r="I106" s="42" t="s">
        <v>678</v>
      </c>
      <c r="J106" s="42" t="s">
        <v>269</v>
      </c>
      <c r="K106" s="42" t="s">
        <v>305</v>
      </c>
      <c r="L106" s="42" t="s">
        <v>341</v>
      </c>
      <c r="M106" s="42" t="s">
        <v>58</v>
      </c>
      <c r="N106" s="42" t="s">
        <v>62</v>
      </c>
      <c r="O106" s="19">
        <v>100</v>
      </c>
      <c r="P106" s="26">
        <v>0.1</v>
      </c>
      <c r="Q106" s="21">
        <v>167479</v>
      </c>
      <c r="R106" s="27">
        <v>167.47900000000001</v>
      </c>
      <c r="S106" s="27">
        <v>3349.5800000000004</v>
      </c>
      <c r="T106" s="44">
        <v>348481</v>
      </c>
      <c r="U106" s="19">
        <v>0</v>
      </c>
      <c r="V106" s="19">
        <v>0</v>
      </c>
      <c r="W106" s="42" t="s">
        <v>58</v>
      </c>
      <c r="X106" s="42" t="s">
        <v>58</v>
      </c>
      <c r="Y106" s="43" t="s">
        <v>62</v>
      </c>
      <c r="Z106" s="43">
        <v>1</v>
      </c>
      <c r="AA106" s="42" t="s">
        <v>58</v>
      </c>
      <c r="AB106" s="42" t="s">
        <v>62</v>
      </c>
      <c r="AC106" s="29">
        <v>200.97</v>
      </c>
      <c r="AD106" s="42" t="s">
        <v>62</v>
      </c>
      <c r="AE106" s="42" t="s">
        <v>62</v>
      </c>
      <c r="AF106" s="29">
        <v>200.97</v>
      </c>
      <c r="AG106" s="42" t="s">
        <v>62</v>
      </c>
      <c r="AH106" s="44">
        <v>0</v>
      </c>
      <c r="AI106" s="45">
        <v>0</v>
      </c>
      <c r="AJ106" s="42" t="s">
        <v>62</v>
      </c>
      <c r="AK106" s="25">
        <v>5.4578000000000024</v>
      </c>
      <c r="AL106" s="25" t="s">
        <v>62</v>
      </c>
      <c r="AM106" s="16" t="s">
        <v>62</v>
      </c>
    </row>
    <row r="107" spans="1:39" hidden="1">
      <c r="A107" s="42" t="s">
        <v>243</v>
      </c>
      <c r="B107" s="42" t="s">
        <v>48</v>
      </c>
      <c r="C107" s="42" t="s">
        <v>679</v>
      </c>
      <c r="D107" s="42" t="s">
        <v>109</v>
      </c>
      <c r="E107" s="42" t="s">
        <v>680</v>
      </c>
      <c r="F107" s="42" t="s">
        <v>681</v>
      </c>
      <c r="G107" s="42" t="s">
        <v>682</v>
      </c>
      <c r="H107" s="42" t="s">
        <v>683</v>
      </c>
      <c r="I107" s="42" t="s">
        <v>684</v>
      </c>
      <c r="J107" s="42" t="s">
        <v>206</v>
      </c>
      <c r="K107" s="42" t="s">
        <v>115</v>
      </c>
      <c r="L107" s="42" t="s">
        <v>341</v>
      </c>
      <c r="M107" s="42" t="s">
        <v>61</v>
      </c>
      <c r="N107" s="42" t="s">
        <v>62</v>
      </c>
      <c r="O107" s="19">
        <v>63</v>
      </c>
      <c r="P107" s="26">
        <v>6.3E-2</v>
      </c>
      <c r="Q107" s="21">
        <v>76000</v>
      </c>
      <c r="R107" s="27">
        <v>76</v>
      </c>
      <c r="S107" s="27">
        <v>1520</v>
      </c>
      <c r="T107" s="44">
        <v>204156</v>
      </c>
      <c r="U107" s="19">
        <v>0</v>
      </c>
      <c r="V107" s="19">
        <v>0</v>
      </c>
      <c r="W107" s="42" t="s">
        <v>58</v>
      </c>
      <c r="X107" s="42" t="s">
        <v>58</v>
      </c>
      <c r="Y107" s="43" t="s">
        <v>62</v>
      </c>
      <c r="Z107" s="43">
        <v>0</v>
      </c>
      <c r="AA107" s="42" t="s">
        <v>58</v>
      </c>
      <c r="AB107" s="42" t="s">
        <v>62</v>
      </c>
      <c r="AC107" s="42" t="s">
        <v>62</v>
      </c>
      <c r="AD107" s="52">
        <v>54.83</v>
      </c>
      <c r="AE107" s="29">
        <v>146.13999999999999</v>
      </c>
      <c r="AF107" s="29">
        <v>200.96999999999997</v>
      </c>
      <c r="AG107" s="42" t="s">
        <v>62</v>
      </c>
      <c r="AH107" s="44">
        <v>0</v>
      </c>
      <c r="AI107" s="45">
        <v>0</v>
      </c>
      <c r="AJ107" s="42" t="s">
        <v>62</v>
      </c>
      <c r="AK107" s="25">
        <v>5.4578000000000024</v>
      </c>
      <c r="AL107" s="25" t="s">
        <v>62</v>
      </c>
      <c r="AM107" s="16" t="s">
        <v>62</v>
      </c>
    </row>
    <row r="108" spans="1:39" hidden="1">
      <c r="A108" s="42" t="s">
        <v>47</v>
      </c>
      <c r="B108" s="42" t="s">
        <v>48</v>
      </c>
      <c r="C108" s="42" t="s">
        <v>685</v>
      </c>
      <c r="D108" s="42" t="s">
        <v>109</v>
      </c>
      <c r="E108" s="42" t="s">
        <v>179</v>
      </c>
      <c r="F108" s="53" t="s">
        <v>62</v>
      </c>
      <c r="G108" s="42" t="s">
        <v>686</v>
      </c>
      <c r="H108" s="42" t="s">
        <v>181</v>
      </c>
      <c r="I108" s="42" t="s">
        <v>687</v>
      </c>
      <c r="J108" s="42" t="s">
        <v>241</v>
      </c>
      <c r="K108" s="42" t="s">
        <v>688</v>
      </c>
      <c r="L108" s="42" t="s">
        <v>341</v>
      </c>
      <c r="M108" s="42" t="s">
        <v>58</v>
      </c>
      <c r="N108" s="42" t="s">
        <v>62</v>
      </c>
      <c r="O108" s="19">
        <v>50</v>
      </c>
      <c r="P108" s="26">
        <v>0.05</v>
      </c>
      <c r="Q108" s="21">
        <v>84250</v>
      </c>
      <c r="R108" s="27">
        <v>84.25</v>
      </c>
      <c r="S108" s="27">
        <v>1685</v>
      </c>
      <c r="T108" s="44">
        <v>178000</v>
      </c>
      <c r="U108" s="19">
        <v>0</v>
      </c>
      <c r="V108" s="19">
        <v>0</v>
      </c>
      <c r="W108" s="42" t="s">
        <v>58</v>
      </c>
      <c r="X108" s="42" t="s">
        <v>58</v>
      </c>
      <c r="Y108" s="43" t="s">
        <v>62</v>
      </c>
      <c r="Z108" s="43">
        <v>0</v>
      </c>
      <c r="AA108" s="42" t="s">
        <v>58</v>
      </c>
      <c r="AB108" s="42" t="s">
        <v>62</v>
      </c>
      <c r="AC108" s="42" t="s">
        <v>62</v>
      </c>
      <c r="AD108" s="52">
        <v>0</v>
      </c>
      <c r="AE108" s="29">
        <v>240.22</v>
      </c>
      <c r="AF108" s="29">
        <v>240.22</v>
      </c>
      <c r="AG108" s="42" t="s">
        <v>62</v>
      </c>
      <c r="AH108" s="44">
        <v>0</v>
      </c>
      <c r="AI108" s="45">
        <v>0</v>
      </c>
      <c r="AJ108" s="42" t="s">
        <v>62</v>
      </c>
      <c r="AK108" s="25">
        <v>5.4578000000000024</v>
      </c>
      <c r="AL108" s="25" t="s">
        <v>62</v>
      </c>
      <c r="AM108" s="16" t="s">
        <v>62</v>
      </c>
    </row>
    <row r="109" spans="1:39" hidden="1">
      <c r="A109" s="42" t="s">
        <v>243</v>
      </c>
      <c r="B109" s="42" t="s">
        <v>48</v>
      </c>
      <c r="C109" s="42" t="s">
        <v>689</v>
      </c>
      <c r="D109" s="42" t="s">
        <v>109</v>
      </c>
      <c r="E109" s="42" t="s">
        <v>690</v>
      </c>
      <c r="F109" s="53" t="s">
        <v>62</v>
      </c>
      <c r="G109" s="42" t="s">
        <v>691</v>
      </c>
      <c r="H109" s="42" t="s">
        <v>692</v>
      </c>
      <c r="I109" s="42" t="s">
        <v>693</v>
      </c>
      <c r="J109" s="42" t="s">
        <v>75</v>
      </c>
      <c r="K109" s="42" t="s">
        <v>91</v>
      </c>
      <c r="L109" s="42" t="s">
        <v>341</v>
      </c>
      <c r="M109" s="42" t="s">
        <v>58</v>
      </c>
      <c r="N109" s="42" t="s">
        <v>62</v>
      </c>
      <c r="O109" s="19">
        <v>75</v>
      </c>
      <c r="P109" s="26">
        <v>7.4999999999999997E-2</v>
      </c>
      <c r="Q109" s="21">
        <v>96667</v>
      </c>
      <c r="R109" s="27">
        <v>96.667000000000002</v>
      </c>
      <c r="S109" s="27">
        <v>1933.3400000000001</v>
      </c>
      <c r="T109" s="44">
        <v>234445</v>
      </c>
      <c r="U109" s="19">
        <v>0</v>
      </c>
      <c r="V109" s="19">
        <v>0</v>
      </c>
      <c r="W109" s="42" t="s">
        <v>58</v>
      </c>
      <c r="X109" s="42" t="s">
        <v>58</v>
      </c>
      <c r="Y109" s="43" t="s">
        <v>62</v>
      </c>
      <c r="Z109" s="43">
        <v>0</v>
      </c>
      <c r="AA109" s="42" t="s">
        <v>58</v>
      </c>
      <c r="AB109" s="42" t="s">
        <v>62</v>
      </c>
      <c r="AC109" s="42" t="s">
        <v>62</v>
      </c>
      <c r="AD109" s="52">
        <v>37.28</v>
      </c>
      <c r="AE109" s="29">
        <v>163.69</v>
      </c>
      <c r="AF109" s="29">
        <v>200.97</v>
      </c>
      <c r="AG109" s="42" t="s">
        <v>62</v>
      </c>
      <c r="AH109" s="44">
        <v>0</v>
      </c>
      <c r="AI109" s="45">
        <v>0</v>
      </c>
      <c r="AJ109" s="42" t="s">
        <v>62</v>
      </c>
      <c r="AK109" s="25">
        <v>5.4578000000000024</v>
      </c>
      <c r="AL109" s="25" t="s">
        <v>62</v>
      </c>
      <c r="AM109" s="16" t="s">
        <v>62</v>
      </c>
    </row>
    <row r="110" spans="1:39" hidden="1">
      <c r="A110" s="42" t="s">
        <v>243</v>
      </c>
      <c r="B110" s="42" t="s">
        <v>77</v>
      </c>
      <c r="C110" s="42" t="s">
        <v>694</v>
      </c>
      <c r="D110" s="42" t="s">
        <v>109</v>
      </c>
      <c r="E110" s="42" t="s">
        <v>179</v>
      </c>
      <c r="F110" s="53" t="s">
        <v>62</v>
      </c>
      <c r="G110" s="42" t="s">
        <v>695</v>
      </c>
      <c r="H110" s="42" t="s">
        <v>696</v>
      </c>
      <c r="I110" s="42" t="s">
        <v>697</v>
      </c>
      <c r="J110" s="42" t="s">
        <v>75</v>
      </c>
      <c r="K110" s="42" t="s">
        <v>688</v>
      </c>
      <c r="L110" s="42" t="s">
        <v>341</v>
      </c>
      <c r="M110" s="42" t="s">
        <v>58</v>
      </c>
      <c r="N110" s="42" t="s">
        <v>62</v>
      </c>
      <c r="O110" s="19">
        <v>200</v>
      </c>
      <c r="P110" s="26">
        <v>0.2</v>
      </c>
      <c r="Q110" s="21">
        <v>304700</v>
      </c>
      <c r="R110" s="27">
        <v>304.7</v>
      </c>
      <c r="S110" s="27">
        <v>6094</v>
      </c>
      <c r="T110" s="44">
        <v>550057.25</v>
      </c>
      <c r="U110" s="19">
        <v>0</v>
      </c>
      <c r="V110" s="19">
        <v>0</v>
      </c>
      <c r="W110" s="42" t="s">
        <v>58</v>
      </c>
      <c r="X110" s="42" t="s">
        <v>58</v>
      </c>
      <c r="Y110" s="43" t="s">
        <v>62</v>
      </c>
      <c r="Z110" s="43">
        <v>1</v>
      </c>
      <c r="AA110" s="42" t="s">
        <v>58</v>
      </c>
      <c r="AB110" s="42" t="s">
        <v>62</v>
      </c>
      <c r="AC110" s="29">
        <v>200.97</v>
      </c>
      <c r="AD110" s="42" t="s">
        <v>62</v>
      </c>
      <c r="AE110" s="42" t="s">
        <v>62</v>
      </c>
      <c r="AF110" s="29">
        <v>200.97</v>
      </c>
      <c r="AG110" s="42" t="s">
        <v>62</v>
      </c>
      <c r="AH110" s="44">
        <v>0</v>
      </c>
      <c r="AI110" s="45">
        <v>0</v>
      </c>
      <c r="AJ110" s="42" t="s">
        <v>62</v>
      </c>
      <c r="AK110" s="25">
        <v>5.4578000000000024</v>
      </c>
      <c r="AL110" s="25" t="s">
        <v>62</v>
      </c>
      <c r="AM110" s="16" t="s">
        <v>62</v>
      </c>
    </row>
    <row r="111" spans="1:39" hidden="1">
      <c r="A111" s="42" t="s">
        <v>243</v>
      </c>
      <c r="B111" s="42" t="s">
        <v>48</v>
      </c>
      <c r="C111" s="42" t="s">
        <v>698</v>
      </c>
      <c r="D111" s="42" t="s">
        <v>109</v>
      </c>
      <c r="E111" s="42" t="s">
        <v>179</v>
      </c>
      <c r="F111" s="53" t="s">
        <v>62</v>
      </c>
      <c r="G111" s="42" t="s">
        <v>699</v>
      </c>
      <c r="H111" s="42" t="s">
        <v>181</v>
      </c>
      <c r="I111" s="42" t="s">
        <v>687</v>
      </c>
      <c r="J111" s="42" t="s">
        <v>241</v>
      </c>
      <c r="K111" s="42" t="s">
        <v>688</v>
      </c>
      <c r="L111" s="42" t="s">
        <v>341</v>
      </c>
      <c r="M111" s="42" t="s">
        <v>58</v>
      </c>
      <c r="N111" s="42" t="s">
        <v>62</v>
      </c>
      <c r="O111" s="19">
        <v>200</v>
      </c>
      <c r="P111" s="26">
        <v>0.2</v>
      </c>
      <c r="Q111" s="21">
        <v>286500</v>
      </c>
      <c r="R111" s="27">
        <v>286.5</v>
      </c>
      <c r="S111" s="27">
        <v>5730</v>
      </c>
      <c r="T111" s="44">
        <v>558600</v>
      </c>
      <c r="U111" s="19">
        <v>0</v>
      </c>
      <c r="V111" s="19">
        <v>0</v>
      </c>
      <c r="W111" s="42" t="s">
        <v>58</v>
      </c>
      <c r="X111" s="42" t="s">
        <v>58</v>
      </c>
      <c r="Y111" s="43" t="s">
        <v>62</v>
      </c>
      <c r="Z111" s="43">
        <v>0</v>
      </c>
      <c r="AA111" s="42" t="s">
        <v>58</v>
      </c>
      <c r="AB111" s="42" t="s">
        <v>62</v>
      </c>
      <c r="AC111" s="42" t="s">
        <v>62</v>
      </c>
      <c r="AD111" s="52">
        <v>0</v>
      </c>
      <c r="AE111" s="29">
        <v>240.22</v>
      </c>
      <c r="AF111" s="29">
        <v>240.22</v>
      </c>
      <c r="AG111" s="42" t="s">
        <v>62</v>
      </c>
      <c r="AH111" s="44">
        <v>0</v>
      </c>
      <c r="AI111" s="45">
        <v>0</v>
      </c>
      <c r="AJ111" s="42" t="s">
        <v>62</v>
      </c>
      <c r="AK111" s="25">
        <v>5.4578000000000024</v>
      </c>
      <c r="AL111" s="25" t="s">
        <v>62</v>
      </c>
      <c r="AM111" s="16" t="s">
        <v>62</v>
      </c>
    </row>
    <row r="112" spans="1:39" hidden="1">
      <c r="A112" s="42" t="s">
        <v>243</v>
      </c>
      <c r="B112" s="42" t="s">
        <v>48</v>
      </c>
      <c r="C112" s="42" t="s">
        <v>700</v>
      </c>
      <c r="D112" s="42" t="s">
        <v>109</v>
      </c>
      <c r="E112" s="42" t="s">
        <v>179</v>
      </c>
      <c r="F112" s="53" t="s">
        <v>62</v>
      </c>
      <c r="G112" s="42" t="s">
        <v>701</v>
      </c>
      <c r="H112" s="42" t="s">
        <v>181</v>
      </c>
      <c r="I112" s="42" t="s">
        <v>702</v>
      </c>
      <c r="J112" s="42" t="s">
        <v>241</v>
      </c>
      <c r="K112" s="42" t="s">
        <v>688</v>
      </c>
      <c r="L112" s="42" t="s">
        <v>341</v>
      </c>
      <c r="M112" s="42" t="s">
        <v>58</v>
      </c>
      <c r="N112" s="42" t="s">
        <v>62</v>
      </c>
      <c r="O112" s="19">
        <v>75</v>
      </c>
      <c r="P112" s="26">
        <v>7.4999999999999997E-2</v>
      </c>
      <c r="Q112" s="21">
        <v>109000</v>
      </c>
      <c r="R112" s="27">
        <v>109</v>
      </c>
      <c r="S112" s="27">
        <v>2180</v>
      </c>
      <c r="T112" s="44">
        <v>249204</v>
      </c>
      <c r="U112" s="19">
        <v>0</v>
      </c>
      <c r="V112" s="19">
        <v>0</v>
      </c>
      <c r="W112" s="42" t="s">
        <v>58</v>
      </c>
      <c r="X112" s="42" t="s">
        <v>58</v>
      </c>
      <c r="Y112" s="43" t="s">
        <v>62</v>
      </c>
      <c r="Z112" s="43">
        <v>0</v>
      </c>
      <c r="AA112" s="42" t="s">
        <v>58</v>
      </c>
      <c r="AB112" s="42" t="s">
        <v>62</v>
      </c>
      <c r="AC112" s="42" t="s">
        <v>62</v>
      </c>
      <c r="AD112" s="52">
        <v>0</v>
      </c>
      <c r="AE112" s="29">
        <v>240.22</v>
      </c>
      <c r="AF112" s="29">
        <v>240.22</v>
      </c>
      <c r="AG112" s="42" t="s">
        <v>62</v>
      </c>
      <c r="AH112" s="44">
        <v>0</v>
      </c>
      <c r="AI112" s="45">
        <v>0</v>
      </c>
      <c r="AJ112" s="42" t="s">
        <v>62</v>
      </c>
      <c r="AK112" s="25">
        <v>5.4578000000000024</v>
      </c>
      <c r="AL112" s="25" t="s">
        <v>62</v>
      </c>
      <c r="AM112" s="16" t="s">
        <v>62</v>
      </c>
    </row>
    <row r="113" spans="1:40" hidden="1">
      <c r="A113" s="42" t="s">
        <v>243</v>
      </c>
      <c r="B113" s="42" t="s">
        <v>48</v>
      </c>
      <c r="C113" s="42" t="s">
        <v>703</v>
      </c>
      <c r="D113" s="42" t="s">
        <v>109</v>
      </c>
      <c r="E113" s="42" t="s">
        <v>704</v>
      </c>
      <c r="F113" s="53" t="s">
        <v>62</v>
      </c>
      <c r="G113" s="42" t="s">
        <v>704</v>
      </c>
      <c r="H113" s="42" t="s">
        <v>705</v>
      </c>
      <c r="I113" s="42" t="s">
        <v>706</v>
      </c>
      <c r="J113" s="42" t="s">
        <v>126</v>
      </c>
      <c r="K113" s="42" t="s">
        <v>115</v>
      </c>
      <c r="L113" s="42" t="s">
        <v>341</v>
      </c>
      <c r="M113" s="42" t="s">
        <v>58</v>
      </c>
      <c r="N113" s="42" t="s">
        <v>62</v>
      </c>
      <c r="O113" s="19">
        <v>29.8</v>
      </c>
      <c r="P113" s="26">
        <v>2.98E-2</v>
      </c>
      <c r="Q113" s="21">
        <v>41380</v>
      </c>
      <c r="R113" s="27">
        <v>41.38</v>
      </c>
      <c r="S113" s="27">
        <v>827.6</v>
      </c>
      <c r="T113" s="44">
        <v>44000</v>
      </c>
      <c r="U113" s="19">
        <v>0</v>
      </c>
      <c r="V113" s="19">
        <v>0</v>
      </c>
      <c r="W113" s="42" t="s">
        <v>58</v>
      </c>
      <c r="X113" s="42" t="s">
        <v>58</v>
      </c>
      <c r="Y113" s="43" t="s">
        <v>62</v>
      </c>
      <c r="Z113" s="43">
        <v>0</v>
      </c>
      <c r="AA113" s="42" t="s">
        <v>58</v>
      </c>
      <c r="AB113" s="42" t="s">
        <v>62</v>
      </c>
      <c r="AC113" s="42" t="s">
        <v>62</v>
      </c>
      <c r="AD113" s="52">
        <v>54.83</v>
      </c>
      <c r="AE113" s="29">
        <v>146.13999999999999</v>
      </c>
      <c r="AF113" s="29">
        <v>200.96999999999997</v>
      </c>
      <c r="AG113" s="42" t="s">
        <v>62</v>
      </c>
      <c r="AH113" s="44">
        <v>0</v>
      </c>
      <c r="AI113" s="45">
        <v>0</v>
      </c>
      <c r="AJ113" s="42" t="s">
        <v>62</v>
      </c>
      <c r="AK113" s="25">
        <v>5.4578000000000024</v>
      </c>
      <c r="AL113" s="25" t="s">
        <v>62</v>
      </c>
      <c r="AM113" s="16" t="s">
        <v>62</v>
      </c>
    </row>
    <row r="114" spans="1:40">
      <c r="A114" s="42" t="s">
        <v>69</v>
      </c>
      <c r="B114" s="42" t="s">
        <v>77</v>
      </c>
      <c r="C114" s="42" t="s">
        <v>707</v>
      </c>
      <c r="D114" s="42" t="s">
        <v>121</v>
      </c>
      <c r="E114" s="42" t="s">
        <v>629</v>
      </c>
      <c r="F114" s="42" t="s">
        <v>708</v>
      </c>
      <c r="G114" s="42" t="s">
        <v>631</v>
      </c>
      <c r="H114" s="42" t="s">
        <v>631</v>
      </c>
      <c r="I114" s="42" t="s">
        <v>632</v>
      </c>
      <c r="J114" s="42" t="s">
        <v>269</v>
      </c>
      <c r="K114" s="42" t="s">
        <v>84</v>
      </c>
      <c r="L114" s="42" t="s">
        <v>341</v>
      </c>
      <c r="M114" s="42" t="s">
        <v>58</v>
      </c>
      <c r="N114" s="42" t="s">
        <v>62</v>
      </c>
      <c r="O114" s="19">
        <v>200</v>
      </c>
      <c r="P114" s="26">
        <v>0.2</v>
      </c>
      <c r="Q114" s="21">
        <v>263173</v>
      </c>
      <c r="R114" s="27">
        <v>263.173</v>
      </c>
      <c r="S114" s="27">
        <v>5263.46</v>
      </c>
      <c r="T114" s="44">
        <v>557920</v>
      </c>
      <c r="U114" s="19">
        <v>0</v>
      </c>
      <c r="V114" s="19">
        <v>0</v>
      </c>
      <c r="W114" s="42" t="s">
        <v>58</v>
      </c>
      <c r="X114" s="42" t="s">
        <v>58</v>
      </c>
      <c r="Y114" s="43">
        <v>0</v>
      </c>
      <c r="Z114" s="43">
        <v>1</v>
      </c>
      <c r="AA114" s="42" t="s">
        <v>61</v>
      </c>
      <c r="AB114" s="42" t="s">
        <v>708</v>
      </c>
      <c r="AC114" s="42">
        <v>200.97</v>
      </c>
      <c r="AD114" s="52" t="s">
        <v>62</v>
      </c>
      <c r="AE114" s="29" t="s">
        <v>62</v>
      </c>
      <c r="AF114" s="29">
        <v>200.97</v>
      </c>
      <c r="AG114" s="42" t="s">
        <v>62</v>
      </c>
      <c r="AH114" s="44">
        <v>52889.877810000005</v>
      </c>
      <c r="AI114" s="45">
        <v>1057797.5562</v>
      </c>
      <c r="AJ114" s="16">
        <v>45657</v>
      </c>
      <c r="AK114" s="25">
        <v>5.6578000000000026</v>
      </c>
      <c r="AL114" s="25"/>
      <c r="AN114" s="25"/>
    </row>
    <row r="115" spans="1:40">
      <c r="A115" s="42" t="s">
        <v>69</v>
      </c>
      <c r="B115" s="42" t="s">
        <v>77</v>
      </c>
      <c r="C115" s="42" t="s">
        <v>709</v>
      </c>
      <c r="D115" s="42" t="s">
        <v>121</v>
      </c>
      <c r="E115" s="42" t="s">
        <v>557</v>
      </c>
      <c r="F115" s="53" t="s">
        <v>62</v>
      </c>
      <c r="G115" s="42" t="s">
        <v>123</v>
      </c>
      <c r="H115" s="42" t="s">
        <v>124</v>
      </c>
      <c r="I115" s="42" t="s">
        <v>710</v>
      </c>
      <c r="J115" s="42" t="s">
        <v>126</v>
      </c>
      <c r="K115" s="42" t="s">
        <v>115</v>
      </c>
      <c r="L115" s="42" t="s">
        <v>341</v>
      </c>
      <c r="M115" s="42" t="s">
        <v>58</v>
      </c>
      <c r="N115" s="42" t="s">
        <v>62</v>
      </c>
      <c r="O115" s="19">
        <v>200</v>
      </c>
      <c r="P115" s="26">
        <v>0.2</v>
      </c>
      <c r="Q115" s="21">
        <v>302562.5</v>
      </c>
      <c r="R115" s="27">
        <v>302.5625</v>
      </c>
      <c r="S115" s="27">
        <v>6051.25</v>
      </c>
      <c r="T115" s="44">
        <v>631981.43999999994</v>
      </c>
      <c r="U115" s="19">
        <v>0</v>
      </c>
      <c r="V115" s="19">
        <v>0</v>
      </c>
      <c r="W115" s="42" t="s">
        <v>58</v>
      </c>
      <c r="X115" s="42" t="s">
        <v>58</v>
      </c>
      <c r="Y115" s="43">
        <v>0</v>
      </c>
      <c r="Z115" s="43">
        <v>1</v>
      </c>
      <c r="AA115" s="42" t="s">
        <v>58</v>
      </c>
      <c r="AB115" s="42" t="s">
        <v>62</v>
      </c>
      <c r="AC115" s="42">
        <v>200.97</v>
      </c>
      <c r="AD115" s="52" t="s">
        <v>62</v>
      </c>
      <c r="AE115" s="29" t="s">
        <v>62</v>
      </c>
      <c r="AF115" s="29">
        <v>200.97</v>
      </c>
      <c r="AG115" s="42" t="s">
        <v>62</v>
      </c>
      <c r="AH115" s="44">
        <v>60805.985625000001</v>
      </c>
      <c r="AI115" s="45">
        <v>1216119.7124999999</v>
      </c>
      <c r="AJ115" s="16">
        <v>45657</v>
      </c>
      <c r="AK115" s="25">
        <v>5.8578000000000028</v>
      </c>
      <c r="AL115" s="25"/>
    </row>
    <row r="116" spans="1:40">
      <c r="A116" s="42" t="s">
        <v>69</v>
      </c>
      <c r="B116" s="42" t="s">
        <v>77</v>
      </c>
      <c r="C116" s="42" t="s">
        <v>711</v>
      </c>
      <c r="D116" s="42" t="s">
        <v>121</v>
      </c>
      <c r="E116" s="42" t="s">
        <v>557</v>
      </c>
      <c r="F116" s="53" t="s">
        <v>62</v>
      </c>
      <c r="G116" s="42" t="s">
        <v>123</v>
      </c>
      <c r="H116" s="42" t="s">
        <v>124</v>
      </c>
      <c r="I116" s="42" t="s">
        <v>712</v>
      </c>
      <c r="J116" s="42" t="s">
        <v>126</v>
      </c>
      <c r="K116" s="42" t="s">
        <v>713</v>
      </c>
      <c r="L116" s="42" t="s">
        <v>341</v>
      </c>
      <c r="M116" s="42" t="s">
        <v>58</v>
      </c>
      <c r="N116" s="42" t="s">
        <v>62</v>
      </c>
      <c r="O116" s="19">
        <v>200</v>
      </c>
      <c r="P116" s="26">
        <v>0.2</v>
      </c>
      <c r="Q116" s="21">
        <v>301700</v>
      </c>
      <c r="R116" s="27">
        <v>301.7</v>
      </c>
      <c r="S116" s="27">
        <v>6034</v>
      </c>
      <c r="T116" s="44">
        <v>624910.66</v>
      </c>
      <c r="U116" s="19">
        <v>0</v>
      </c>
      <c r="V116" s="19">
        <v>0</v>
      </c>
      <c r="W116" s="42" t="s">
        <v>58</v>
      </c>
      <c r="X116" s="42" t="s">
        <v>58</v>
      </c>
      <c r="Y116" s="43">
        <v>0</v>
      </c>
      <c r="Z116" s="43">
        <v>1</v>
      </c>
      <c r="AA116" s="42" t="s">
        <v>58</v>
      </c>
      <c r="AB116" s="42" t="s">
        <v>62</v>
      </c>
      <c r="AC116" s="42">
        <v>200.97</v>
      </c>
      <c r="AD116" s="52" t="s">
        <v>62</v>
      </c>
      <c r="AE116" s="29" t="s">
        <v>62</v>
      </c>
      <c r="AF116" s="29">
        <v>200.97</v>
      </c>
      <c r="AG116" s="42" t="s">
        <v>62</v>
      </c>
      <c r="AH116" s="44">
        <v>60632.648999999998</v>
      </c>
      <c r="AI116" s="45">
        <v>1212652.98</v>
      </c>
      <c r="AJ116" s="16">
        <v>45657</v>
      </c>
      <c r="AK116" s="25">
        <v>6.057800000000003</v>
      </c>
      <c r="AL116" s="25"/>
    </row>
    <row r="117" spans="1:40">
      <c r="A117" s="42" t="s">
        <v>69</v>
      </c>
      <c r="B117" s="42" t="s">
        <v>77</v>
      </c>
      <c r="C117" s="42" t="s">
        <v>714</v>
      </c>
      <c r="D117" s="42" t="s">
        <v>121</v>
      </c>
      <c r="E117" s="42" t="s">
        <v>634</v>
      </c>
      <c r="F117" s="42" t="s">
        <v>647</v>
      </c>
      <c r="G117" s="42" t="s">
        <v>647</v>
      </c>
      <c r="H117" s="42" t="s">
        <v>647</v>
      </c>
      <c r="I117" s="42" t="s">
        <v>715</v>
      </c>
      <c r="J117" s="42" t="s">
        <v>212</v>
      </c>
      <c r="K117" s="42" t="s">
        <v>84</v>
      </c>
      <c r="L117" s="42" t="s">
        <v>341</v>
      </c>
      <c r="M117" s="42" t="s">
        <v>58</v>
      </c>
      <c r="N117" s="42" t="s">
        <v>62</v>
      </c>
      <c r="O117" s="19">
        <v>50</v>
      </c>
      <c r="P117" s="26">
        <v>0.05</v>
      </c>
      <c r="Q117" s="21">
        <v>79284</v>
      </c>
      <c r="R117" s="27">
        <v>79.284000000000006</v>
      </c>
      <c r="S117" s="27">
        <v>1585.68</v>
      </c>
      <c r="T117" s="44">
        <v>191420</v>
      </c>
      <c r="U117" s="19">
        <v>0</v>
      </c>
      <c r="V117" s="19">
        <v>0</v>
      </c>
      <c r="W117" s="42" t="s">
        <v>58</v>
      </c>
      <c r="X117" s="42" t="s">
        <v>58</v>
      </c>
      <c r="Y117" s="43">
        <v>0</v>
      </c>
      <c r="Z117" s="43">
        <v>1</v>
      </c>
      <c r="AA117" s="42" t="s">
        <v>61</v>
      </c>
      <c r="AB117" s="42" t="s">
        <v>647</v>
      </c>
      <c r="AC117" s="42">
        <v>200.97</v>
      </c>
      <c r="AD117" s="52" t="s">
        <v>62</v>
      </c>
      <c r="AE117" s="29" t="s">
        <v>62</v>
      </c>
      <c r="AF117" s="29">
        <v>200.97</v>
      </c>
      <c r="AG117" s="42" t="s">
        <v>62</v>
      </c>
      <c r="AH117" s="44">
        <v>15933.705480000001</v>
      </c>
      <c r="AI117" s="45">
        <v>318674.10960000003</v>
      </c>
      <c r="AJ117" s="16">
        <v>45292</v>
      </c>
      <c r="AK117" s="25">
        <v>6.1078000000000028</v>
      </c>
      <c r="AL117" s="25"/>
    </row>
    <row r="118" spans="1:40">
      <c r="A118" s="42" t="s">
        <v>69</v>
      </c>
      <c r="B118" s="42" t="s">
        <v>77</v>
      </c>
      <c r="C118" s="42" t="s">
        <v>716</v>
      </c>
      <c r="D118" s="42" t="s">
        <v>121</v>
      </c>
      <c r="E118" s="42" t="s">
        <v>267</v>
      </c>
      <c r="F118" s="53" t="s">
        <v>62</v>
      </c>
      <c r="G118" s="42" t="s">
        <v>717</v>
      </c>
      <c r="H118" s="42">
        <v>0</v>
      </c>
      <c r="I118" s="42" t="s">
        <v>718</v>
      </c>
      <c r="J118" s="42" t="s">
        <v>269</v>
      </c>
      <c r="K118" s="42" t="s">
        <v>84</v>
      </c>
      <c r="L118" s="42" t="s">
        <v>341</v>
      </c>
      <c r="M118" s="42" t="s">
        <v>58</v>
      </c>
      <c r="N118" s="42" t="s">
        <v>62</v>
      </c>
      <c r="O118" s="19">
        <v>100</v>
      </c>
      <c r="P118" s="26">
        <v>0.1</v>
      </c>
      <c r="Q118" s="21">
        <v>167479</v>
      </c>
      <c r="R118" s="27">
        <v>167.47900000000001</v>
      </c>
      <c r="S118" s="27">
        <v>3349.5800000000004</v>
      </c>
      <c r="T118" s="44">
        <v>348481</v>
      </c>
      <c r="U118" s="19">
        <v>0</v>
      </c>
      <c r="V118" s="19">
        <v>0</v>
      </c>
      <c r="W118" s="42" t="s">
        <v>58</v>
      </c>
      <c r="X118" s="42" t="s">
        <v>58</v>
      </c>
      <c r="Y118" s="43">
        <v>0</v>
      </c>
      <c r="Z118" s="43">
        <v>1</v>
      </c>
      <c r="AA118" s="42" t="s">
        <v>58</v>
      </c>
      <c r="AB118" s="42" t="s">
        <v>62</v>
      </c>
      <c r="AC118" s="42">
        <v>200.97</v>
      </c>
      <c r="AD118" s="52" t="s">
        <v>62</v>
      </c>
      <c r="AE118" s="29" t="s">
        <v>62</v>
      </c>
      <c r="AF118" s="29">
        <v>200.97</v>
      </c>
      <c r="AG118" s="42" t="s">
        <v>62</v>
      </c>
      <c r="AH118" s="44">
        <v>33658.254630000003</v>
      </c>
      <c r="AI118" s="45">
        <v>673165.09260000009</v>
      </c>
      <c r="AJ118" s="16">
        <v>45657</v>
      </c>
      <c r="AK118" s="25">
        <v>6.2078000000000024</v>
      </c>
      <c r="AL118" s="25"/>
    </row>
    <row r="119" spans="1:40">
      <c r="A119" s="42" t="s">
        <v>69</v>
      </c>
      <c r="B119" s="42" t="s">
        <v>48</v>
      </c>
      <c r="C119" s="42" t="s">
        <v>719</v>
      </c>
      <c r="D119" s="42" t="s">
        <v>121</v>
      </c>
      <c r="E119" s="42" t="s">
        <v>720</v>
      </c>
      <c r="F119" s="53" t="s">
        <v>62</v>
      </c>
      <c r="G119" s="42" t="s">
        <v>720</v>
      </c>
      <c r="H119" s="42" t="s">
        <v>720</v>
      </c>
      <c r="I119" s="42" t="s">
        <v>721</v>
      </c>
      <c r="J119" s="42" t="s">
        <v>595</v>
      </c>
      <c r="K119" s="42" t="s">
        <v>115</v>
      </c>
      <c r="L119" s="42" t="s">
        <v>341</v>
      </c>
      <c r="M119" s="42" t="s">
        <v>58</v>
      </c>
      <c r="N119" s="42" t="s">
        <v>62</v>
      </c>
      <c r="O119" s="19">
        <v>17.3</v>
      </c>
      <c r="P119" s="26">
        <v>1.7299999999999999E-2</v>
      </c>
      <c r="Q119" s="21">
        <v>22732</v>
      </c>
      <c r="R119" s="27">
        <v>22.731999999999999</v>
      </c>
      <c r="S119" s="27">
        <v>454.64</v>
      </c>
      <c r="T119" s="44">
        <v>43375.41</v>
      </c>
      <c r="U119" s="19">
        <v>0</v>
      </c>
      <c r="V119" s="19">
        <v>0</v>
      </c>
      <c r="W119" s="42" t="s">
        <v>58</v>
      </c>
      <c r="X119" s="42" t="s">
        <v>58</v>
      </c>
      <c r="Y119" s="43">
        <v>0</v>
      </c>
      <c r="Z119" s="43">
        <v>0</v>
      </c>
      <c r="AA119" s="42" t="s">
        <v>58</v>
      </c>
      <c r="AB119" s="42" t="s">
        <v>62</v>
      </c>
      <c r="AC119" s="42" t="s">
        <v>62</v>
      </c>
      <c r="AD119" s="52">
        <v>54.83</v>
      </c>
      <c r="AE119" s="29">
        <v>146.13999999999999</v>
      </c>
      <c r="AF119" s="29">
        <v>200.97</v>
      </c>
      <c r="AG119" s="42" t="s">
        <v>62</v>
      </c>
      <c r="AH119" s="44">
        <v>4568.4500399999997</v>
      </c>
      <c r="AI119" s="45">
        <v>91369.000799999994</v>
      </c>
      <c r="AJ119" s="16">
        <v>45220</v>
      </c>
      <c r="AK119" s="25">
        <v>6.2251000000000021</v>
      </c>
      <c r="AL119" s="25"/>
      <c r="AM119" s="16"/>
    </row>
    <row r="120" spans="1:40">
      <c r="A120" s="42" t="s">
        <v>69</v>
      </c>
      <c r="B120" s="42" t="s">
        <v>48</v>
      </c>
      <c r="C120" s="42" t="s">
        <v>722</v>
      </c>
      <c r="D120" s="42" t="s">
        <v>121</v>
      </c>
      <c r="E120" s="42" t="s">
        <v>723</v>
      </c>
      <c r="F120" s="53" t="s">
        <v>62</v>
      </c>
      <c r="G120" s="42" t="s">
        <v>724</v>
      </c>
      <c r="H120" s="42" t="s">
        <v>725</v>
      </c>
      <c r="I120" s="42" t="s">
        <v>726</v>
      </c>
      <c r="J120" s="42" t="s">
        <v>269</v>
      </c>
      <c r="K120" s="42" t="s">
        <v>115</v>
      </c>
      <c r="L120" s="42" t="s">
        <v>341</v>
      </c>
      <c r="M120" s="42" t="s">
        <v>58</v>
      </c>
      <c r="N120" s="42" t="s">
        <v>62</v>
      </c>
      <c r="O120" s="19">
        <v>28.8</v>
      </c>
      <c r="P120" s="26">
        <v>2.8799999999999999E-2</v>
      </c>
      <c r="Q120" s="21">
        <v>38566</v>
      </c>
      <c r="R120" s="27">
        <v>38.566000000000003</v>
      </c>
      <c r="S120" s="27">
        <v>771.32</v>
      </c>
      <c r="T120" s="44">
        <v>94001.31</v>
      </c>
      <c r="U120" s="19">
        <v>0</v>
      </c>
      <c r="V120" s="19">
        <v>0</v>
      </c>
      <c r="W120" s="42" t="s">
        <v>58</v>
      </c>
      <c r="X120" s="42" t="s">
        <v>58</v>
      </c>
      <c r="Y120" s="43">
        <v>0</v>
      </c>
      <c r="Z120" s="43">
        <v>0</v>
      </c>
      <c r="AA120" s="42" t="s">
        <v>58</v>
      </c>
      <c r="AB120" s="42" t="s">
        <v>62</v>
      </c>
      <c r="AC120" s="42" t="s">
        <v>62</v>
      </c>
      <c r="AD120" s="52">
        <v>54.83</v>
      </c>
      <c r="AE120" s="29">
        <v>146.13999999999999</v>
      </c>
      <c r="AF120" s="29">
        <v>200.97</v>
      </c>
      <c r="AG120" s="42" t="s">
        <v>62</v>
      </c>
      <c r="AH120" s="44">
        <v>7750.6090199999999</v>
      </c>
      <c r="AI120" s="45">
        <v>155012.18040000001</v>
      </c>
      <c r="AJ120" s="16">
        <v>45231</v>
      </c>
      <c r="AK120" s="25">
        <v>6.2539000000000025</v>
      </c>
      <c r="AL120" s="25"/>
      <c r="AM120" s="16"/>
    </row>
    <row r="121" spans="1:40">
      <c r="A121" s="42" t="s">
        <v>69</v>
      </c>
      <c r="B121" s="42" t="s">
        <v>48</v>
      </c>
      <c r="C121" s="42" t="s">
        <v>727</v>
      </c>
      <c r="D121" s="42" t="s">
        <v>121</v>
      </c>
      <c r="E121" s="42" t="s">
        <v>728</v>
      </c>
      <c r="F121" s="53" t="s">
        <v>62</v>
      </c>
      <c r="G121" s="42" t="s">
        <v>728</v>
      </c>
      <c r="H121" s="42" t="s">
        <v>667</v>
      </c>
      <c r="I121" s="42" t="s">
        <v>729</v>
      </c>
      <c r="J121" s="42" t="s">
        <v>75</v>
      </c>
      <c r="K121" s="42" t="s">
        <v>414</v>
      </c>
      <c r="L121" s="42" t="s">
        <v>341</v>
      </c>
      <c r="M121" s="42" t="s">
        <v>58</v>
      </c>
      <c r="N121" s="42" t="s">
        <v>62</v>
      </c>
      <c r="O121" s="19">
        <v>42.3</v>
      </c>
      <c r="P121" s="26">
        <v>4.2299999999999997E-2</v>
      </c>
      <c r="Q121" s="21">
        <v>64500</v>
      </c>
      <c r="R121" s="27">
        <v>64.5</v>
      </c>
      <c r="S121" s="27">
        <v>1290</v>
      </c>
      <c r="T121" s="44">
        <v>150023.34</v>
      </c>
      <c r="U121" s="19">
        <v>0</v>
      </c>
      <c r="V121" s="19">
        <v>0</v>
      </c>
      <c r="W121" s="42" t="s">
        <v>58</v>
      </c>
      <c r="X121" s="42" t="s">
        <v>58</v>
      </c>
      <c r="Y121" s="43">
        <v>0</v>
      </c>
      <c r="Z121" s="43">
        <v>0</v>
      </c>
      <c r="AA121" s="42" t="s">
        <v>58</v>
      </c>
      <c r="AB121" s="42" t="s">
        <v>62</v>
      </c>
      <c r="AC121" s="42" t="s">
        <v>62</v>
      </c>
      <c r="AD121" s="52">
        <v>0</v>
      </c>
      <c r="AE121" s="29">
        <v>350.96</v>
      </c>
      <c r="AF121" s="29">
        <v>350.96</v>
      </c>
      <c r="AG121" s="42" t="s">
        <v>62</v>
      </c>
      <c r="AH121" s="44">
        <v>22636.92</v>
      </c>
      <c r="AI121" s="45">
        <v>452738.39999999997</v>
      </c>
      <c r="AJ121" s="16">
        <v>45230</v>
      </c>
      <c r="AK121" s="25">
        <v>6.2962000000000025</v>
      </c>
      <c r="AL121" s="25"/>
      <c r="AM121" s="16"/>
    </row>
    <row r="122" spans="1:40">
      <c r="A122" s="42" t="s">
        <v>69</v>
      </c>
      <c r="B122" s="42" t="s">
        <v>48</v>
      </c>
      <c r="C122" s="42" t="s">
        <v>730</v>
      </c>
      <c r="D122" s="42" t="s">
        <v>121</v>
      </c>
      <c r="E122" s="42" t="s">
        <v>731</v>
      </c>
      <c r="F122" s="42" t="s">
        <v>731</v>
      </c>
      <c r="G122" s="42" t="s">
        <v>280</v>
      </c>
      <c r="H122" s="42" t="s">
        <v>280</v>
      </c>
      <c r="I122" s="42" t="s">
        <v>732</v>
      </c>
      <c r="J122" s="42" t="s">
        <v>75</v>
      </c>
      <c r="K122" s="42" t="s">
        <v>91</v>
      </c>
      <c r="L122" s="42" t="s">
        <v>341</v>
      </c>
      <c r="M122" s="42" t="s">
        <v>58</v>
      </c>
      <c r="N122" s="42" t="s">
        <v>62</v>
      </c>
      <c r="O122" s="19">
        <v>200</v>
      </c>
      <c r="P122" s="26">
        <v>0.2</v>
      </c>
      <c r="Q122" s="21">
        <v>262800</v>
      </c>
      <c r="R122" s="27">
        <v>262.8</v>
      </c>
      <c r="S122" s="27">
        <v>5256</v>
      </c>
      <c r="T122" s="44">
        <v>1085000</v>
      </c>
      <c r="U122" s="19">
        <v>0</v>
      </c>
      <c r="V122" s="19">
        <v>0</v>
      </c>
      <c r="W122" s="42" t="s">
        <v>58</v>
      </c>
      <c r="X122" s="42" t="s">
        <v>58</v>
      </c>
      <c r="Y122" s="43">
        <v>0</v>
      </c>
      <c r="Z122" s="43">
        <v>0</v>
      </c>
      <c r="AA122" s="42" t="s">
        <v>61</v>
      </c>
      <c r="AB122" s="42" t="s">
        <v>79</v>
      </c>
      <c r="AC122" s="42" t="s">
        <v>62</v>
      </c>
      <c r="AD122" s="52">
        <v>37.28</v>
      </c>
      <c r="AE122" s="29">
        <v>163.69</v>
      </c>
      <c r="AF122" s="29">
        <v>200.97</v>
      </c>
      <c r="AG122" s="42" t="s">
        <v>62</v>
      </c>
      <c r="AH122" s="44">
        <v>52814.915999999997</v>
      </c>
      <c r="AI122" s="45">
        <v>1056298.3199999998</v>
      </c>
      <c r="AJ122" s="16">
        <v>45657</v>
      </c>
      <c r="AK122" s="25">
        <v>6.4962000000000026</v>
      </c>
      <c r="AL122" s="25"/>
      <c r="AM122" s="16"/>
    </row>
    <row r="123" spans="1:40">
      <c r="A123" s="42" t="s">
        <v>69</v>
      </c>
      <c r="B123" s="42" t="s">
        <v>48</v>
      </c>
      <c r="C123" s="42" t="s">
        <v>733</v>
      </c>
      <c r="D123" s="42" t="s">
        <v>121</v>
      </c>
      <c r="E123" s="42" t="s">
        <v>663</v>
      </c>
      <c r="F123" s="53" t="s">
        <v>62</v>
      </c>
      <c r="G123" s="42" t="s">
        <v>663</v>
      </c>
      <c r="H123" s="42" t="s">
        <v>734</v>
      </c>
      <c r="I123" s="42" t="s">
        <v>664</v>
      </c>
      <c r="J123" s="42" t="s">
        <v>75</v>
      </c>
      <c r="K123" s="42" t="s">
        <v>91</v>
      </c>
      <c r="L123" s="42" t="s">
        <v>341</v>
      </c>
      <c r="M123" s="42" t="s">
        <v>58</v>
      </c>
      <c r="N123" s="42" t="s">
        <v>62</v>
      </c>
      <c r="O123" s="19">
        <v>200</v>
      </c>
      <c r="P123" s="26">
        <v>0.2</v>
      </c>
      <c r="Q123" s="21">
        <v>286615.3</v>
      </c>
      <c r="R123" s="27">
        <v>286.61529999999999</v>
      </c>
      <c r="S123" s="27">
        <v>5732.3059999999996</v>
      </c>
      <c r="T123" s="44">
        <v>714165.59</v>
      </c>
      <c r="U123" s="19">
        <v>0</v>
      </c>
      <c r="V123" s="19">
        <v>0</v>
      </c>
      <c r="W123" s="42" t="s">
        <v>58</v>
      </c>
      <c r="X123" s="42" t="s">
        <v>58</v>
      </c>
      <c r="Y123" s="43">
        <v>0</v>
      </c>
      <c r="Z123" s="43">
        <v>0</v>
      </c>
      <c r="AA123" s="42" t="s">
        <v>58</v>
      </c>
      <c r="AB123" s="42" t="s">
        <v>62</v>
      </c>
      <c r="AC123" s="42" t="s">
        <v>62</v>
      </c>
      <c r="AD123" s="52">
        <v>37.28</v>
      </c>
      <c r="AE123" s="29">
        <v>163.69</v>
      </c>
      <c r="AF123" s="29">
        <v>200.97</v>
      </c>
      <c r="AG123" s="42" t="s">
        <v>62</v>
      </c>
      <c r="AH123" s="44">
        <v>57601.076840999995</v>
      </c>
      <c r="AI123" s="45">
        <v>1152021.5368199998</v>
      </c>
      <c r="AJ123" s="16">
        <v>45230</v>
      </c>
      <c r="AK123" s="25">
        <v>6.6962000000000028</v>
      </c>
      <c r="AL123" s="25"/>
      <c r="AM123" s="16"/>
    </row>
    <row r="124" spans="1:40">
      <c r="A124" s="42" t="s">
        <v>69</v>
      </c>
      <c r="B124" s="42" t="s">
        <v>48</v>
      </c>
      <c r="C124" s="42" t="s">
        <v>735</v>
      </c>
      <c r="D124" s="42" t="s">
        <v>121</v>
      </c>
      <c r="E124" s="42" t="s">
        <v>736</v>
      </c>
      <c r="F124" s="53" t="s">
        <v>62</v>
      </c>
      <c r="G124" s="42" t="s">
        <v>737</v>
      </c>
      <c r="H124" s="42" t="s">
        <v>737</v>
      </c>
      <c r="I124" s="42" t="s">
        <v>738</v>
      </c>
      <c r="J124" s="42" t="s">
        <v>132</v>
      </c>
      <c r="K124" s="42" t="s">
        <v>91</v>
      </c>
      <c r="L124" s="42" t="s">
        <v>341</v>
      </c>
      <c r="M124" s="42" t="s">
        <v>58</v>
      </c>
      <c r="N124" s="42" t="s">
        <v>62</v>
      </c>
      <c r="O124" s="19">
        <v>200</v>
      </c>
      <c r="P124" s="26">
        <v>0.2</v>
      </c>
      <c r="Q124" s="21">
        <v>315000</v>
      </c>
      <c r="R124" s="27">
        <v>315</v>
      </c>
      <c r="S124" s="27">
        <v>6300</v>
      </c>
      <c r="T124" s="44">
        <v>534000</v>
      </c>
      <c r="U124" s="19">
        <v>0</v>
      </c>
      <c r="V124" s="19">
        <v>0</v>
      </c>
      <c r="W124" s="42" t="s">
        <v>58</v>
      </c>
      <c r="X124" s="42" t="s">
        <v>58</v>
      </c>
      <c r="Y124" s="43">
        <v>0</v>
      </c>
      <c r="Z124" s="43">
        <v>0</v>
      </c>
      <c r="AA124" s="42" t="s">
        <v>58</v>
      </c>
      <c r="AB124" s="42" t="s">
        <v>62</v>
      </c>
      <c r="AC124" s="42" t="s">
        <v>62</v>
      </c>
      <c r="AD124" s="52">
        <v>37.28</v>
      </c>
      <c r="AE124" s="29">
        <v>163.69</v>
      </c>
      <c r="AF124" s="29">
        <v>200.97</v>
      </c>
      <c r="AG124" s="42" t="s">
        <v>62</v>
      </c>
      <c r="AH124" s="44">
        <v>63305.55</v>
      </c>
      <c r="AI124" s="45">
        <v>1266111</v>
      </c>
      <c r="AJ124" s="16">
        <v>45291</v>
      </c>
      <c r="AK124" s="25">
        <v>6.896200000000003</v>
      </c>
      <c r="AL124" s="25"/>
      <c r="AM124" s="16"/>
    </row>
    <row r="125" spans="1:40">
      <c r="A125" s="42" t="s">
        <v>69</v>
      </c>
      <c r="B125" s="42" t="s">
        <v>48</v>
      </c>
      <c r="C125" s="42" t="s">
        <v>739</v>
      </c>
      <c r="D125" s="42" t="s">
        <v>121</v>
      </c>
      <c r="E125" s="42" t="s">
        <v>670</v>
      </c>
      <c r="F125" s="42" t="s">
        <v>670</v>
      </c>
      <c r="G125" s="42" t="s">
        <v>280</v>
      </c>
      <c r="H125" s="42" t="s">
        <v>280</v>
      </c>
      <c r="I125" s="42" t="s">
        <v>740</v>
      </c>
      <c r="J125" s="42" t="s">
        <v>75</v>
      </c>
      <c r="K125" s="42" t="s">
        <v>91</v>
      </c>
      <c r="L125" s="42" t="s">
        <v>341</v>
      </c>
      <c r="M125" s="42" t="s">
        <v>58</v>
      </c>
      <c r="N125" s="42" t="s">
        <v>62</v>
      </c>
      <c r="O125" s="19">
        <v>200</v>
      </c>
      <c r="P125" s="26">
        <v>0.2</v>
      </c>
      <c r="Q125" s="21">
        <v>262800</v>
      </c>
      <c r="R125" s="27">
        <v>262.8</v>
      </c>
      <c r="S125" s="27">
        <v>5256</v>
      </c>
      <c r="T125" s="44">
        <v>1125000</v>
      </c>
      <c r="U125" s="19">
        <v>0</v>
      </c>
      <c r="V125" s="19">
        <v>0</v>
      </c>
      <c r="W125" s="42" t="s">
        <v>58</v>
      </c>
      <c r="X125" s="42" t="s">
        <v>58</v>
      </c>
      <c r="Y125" s="43">
        <v>0</v>
      </c>
      <c r="Z125" s="43">
        <v>0</v>
      </c>
      <c r="AA125" s="42" t="s">
        <v>61</v>
      </c>
      <c r="AB125" s="42" t="s">
        <v>79</v>
      </c>
      <c r="AC125" s="42" t="s">
        <v>62</v>
      </c>
      <c r="AD125" s="52">
        <v>37.28</v>
      </c>
      <c r="AE125" s="29">
        <v>163.69</v>
      </c>
      <c r="AF125" s="29">
        <v>200.97</v>
      </c>
      <c r="AG125" s="42" t="s">
        <v>62</v>
      </c>
      <c r="AH125" s="44">
        <v>52814.915999999997</v>
      </c>
      <c r="AI125" s="45">
        <v>1056298.3199999998</v>
      </c>
      <c r="AJ125" s="16">
        <v>45657</v>
      </c>
      <c r="AK125" s="25">
        <v>7.0962000000000032</v>
      </c>
      <c r="AL125" s="25"/>
      <c r="AM125" s="16"/>
    </row>
    <row r="126" spans="1:40" hidden="1">
      <c r="A126" s="42" t="s">
        <v>741</v>
      </c>
      <c r="B126" s="42" t="s">
        <v>77</v>
      </c>
      <c r="C126" s="42" t="s">
        <v>742</v>
      </c>
      <c r="D126" s="42" t="s">
        <v>121</v>
      </c>
      <c r="E126" s="42" t="s">
        <v>145</v>
      </c>
      <c r="F126" s="42" t="s">
        <v>743</v>
      </c>
      <c r="G126" s="42" t="s">
        <v>744</v>
      </c>
      <c r="H126" s="42" t="s">
        <v>744</v>
      </c>
      <c r="I126" s="42" t="s">
        <v>745</v>
      </c>
      <c r="J126" s="42" t="s">
        <v>75</v>
      </c>
      <c r="K126" s="42" t="s">
        <v>305</v>
      </c>
      <c r="L126" s="42" t="s">
        <v>341</v>
      </c>
      <c r="M126" s="42" t="s">
        <v>58</v>
      </c>
      <c r="N126" s="42" t="s">
        <v>62</v>
      </c>
      <c r="O126" s="19">
        <v>25</v>
      </c>
      <c r="P126" s="26">
        <v>2.5000000000000001E-2</v>
      </c>
      <c r="Q126" s="21">
        <v>34286</v>
      </c>
      <c r="R126" s="27">
        <v>34.286000000000001</v>
      </c>
      <c r="S126" s="27">
        <v>685.72</v>
      </c>
      <c r="T126" s="44">
        <v>84375</v>
      </c>
      <c r="U126" s="19">
        <v>0</v>
      </c>
      <c r="V126" s="19">
        <v>0</v>
      </c>
      <c r="W126" s="42" t="s">
        <v>58</v>
      </c>
      <c r="X126" s="42" t="s">
        <v>61</v>
      </c>
      <c r="Y126" s="43">
        <v>0</v>
      </c>
      <c r="Z126" s="43">
        <v>1</v>
      </c>
      <c r="AA126" s="42" t="s">
        <v>61</v>
      </c>
      <c r="AB126" s="42" t="s">
        <v>743</v>
      </c>
      <c r="AC126" s="42">
        <v>200.97</v>
      </c>
      <c r="AD126" s="52" t="s">
        <v>62</v>
      </c>
      <c r="AE126" s="29" t="s">
        <v>62</v>
      </c>
      <c r="AF126" s="29">
        <v>200.97</v>
      </c>
      <c r="AG126" s="42" t="s">
        <v>62</v>
      </c>
      <c r="AH126" s="44">
        <v>0</v>
      </c>
      <c r="AI126" s="45">
        <v>0</v>
      </c>
      <c r="AJ126" s="16" t="s">
        <v>62</v>
      </c>
      <c r="AK126" s="25">
        <v>7.0962000000000032</v>
      </c>
      <c r="AL126" s="25" t="s">
        <v>62</v>
      </c>
      <c r="AM126" s="16" t="s">
        <v>62</v>
      </c>
    </row>
    <row r="127" spans="1:40">
      <c r="A127" s="42" t="s">
        <v>69</v>
      </c>
      <c r="B127" s="42" t="s">
        <v>48</v>
      </c>
      <c r="C127" s="42" t="s">
        <v>746</v>
      </c>
      <c r="D127" s="42" t="s">
        <v>121</v>
      </c>
      <c r="E127" s="42" t="s">
        <v>102</v>
      </c>
      <c r="F127" s="53" t="s">
        <v>62</v>
      </c>
      <c r="G127" s="42" t="s">
        <v>747</v>
      </c>
      <c r="H127" s="42" t="s">
        <v>747</v>
      </c>
      <c r="I127" s="42" t="s">
        <v>748</v>
      </c>
      <c r="J127" s="42" t="s">
        <v>75</v>
      </c>
      <c r="K127" s="42" t="s">
        <v>84</v>
      </c>
      <c r="L127" s="42" t="s">
        <v>341</v>
      </c>
      <c r="M127" s="42" t="s">
        <v>58</v>
      </c>
      <c r="N127" s="42" t="s">
        <v>62</v>
      </c>
      <c r="O127" s="19">
        <v>75</v>
      </c>
      <c r="P127" s="26">
        <v>7.4999999999999997E-2</v>
      </c>
      <c r="Q127" s="21">
        <v>99580</v>
      </c>
      <c r="R127" s="27">
        <v>99.58</v>
      </c>
      <c r="S127" s="27">
        <v>1991.6</v>
      </c>
      <c r="T127" s="44">
        <v>255408</v>
      </c>
      <c r="U127" s="19">
        <v>0</v>
      </c>
      <c r="V127" s="19">
        <v>0</v>
      </c>
      <c r="W127" s="42" t="s">
        <v>58</v>
      </c>
      <c r="X127" s="42" t="s">
        <v>58</v>
      </c>
      <c r="Y127" s="43">
        <v>0</v>
      </c>
      <c r="Z127" s="43">
        <v>0</v>
      </c>
      <c r="AA127" s="42" t="s">
        <v>58</v>
      </c>
      <c r="AB127" s="42" t="s">
        <v>62</v>
      </c>
      <c r="AC127" s="42" t="s">
        <v>62</v>
      </c>
      <c r="AD127" s="52">
        <v>37.28</v>
      </c>
      <c r="AE127" s="29">
        <v>163.69</v>
      </c>
      <c r="AF127" s="29">
        <v>200.97</v>
      </c>
      <c r="AG127" s="42" t="s">
        <v>62</v>
      </c>
      <c r="AH127" s="44">
        <v>20012.5926</v>
      </c>
      <c r="AI127" s="45">
        <v>400251.85200000001</v>
      </c>
      <c r="AJ127" s="16">
        <v>45505</v>
      </c>
      <c r="AK127" s="25">
        <v>7.1712000000000033</v>
      </c>
      <c r="AL127" s="25"/>
      <c r="AM127" s="16"/>
    </row>
    <row r="128" spans="1:40">
      <c r="A128" s="42" t="s">
        <v>69</v>
      </c>
      <c r="B128" s="42" t="s">
        <v>48</v>
      </c>
      <c r="C128" s="42" t="s">
        <v>749</v>
      </c>
      <c r="D128" s="42" t="s">
        <v>121</v>
      </c>
      <c r="E128" s="42" t="s">
        <v>634</v>
      </c>
      <c r="F128" s="53" t="s">
        <v>62</v>
      </c>
      <c r="G128" s="42" t="s">
        <v>750</v>
      </c>
      <c r="H128" s="42" t="s">
        <v>751</v>
      </c>
      <c r="I128" s="42" t="s">
        <v>636</v>
      </c>
      <c r="J128" s="42" t="s">
        <v>119</v>
      </c>
      <c r="K128" s="42" t="s">
        <v>115</v>
      </c>
      <c r="L128" s="42" t="s">
        <v>341</v>
      </c>
      <c r="M128" s="42" t="s">
        <v>58</v>
      </c>
      <c r="N128" s="42" t="s">
        <v>62</v>
      </c>
      <c r="O128" s="19">
        <v>50</v>
      </c>
      <c r="P128" s="26">
        <v>0.05</v>
      </c>
      <c r="Q128" s="21">
        <v>65700</v>
      </c>
      <c r="R128" s="27">
        <v>65.7</v>
      </c>
      <c r="S128" s="27">
        <v>1314</v>
      </c>
      <c r="T128" s="44">
        <v>187100</v>
      </c>
      <c r="U128" s="19">
        <v>0</v>
      </c>
      <c r="V128" s="19">
        <v>0</v>
      </c>
      <c r="W128" s="42" t="s">
        <v>58</v>
      </c>
      <c r="X128" s="42" t="s">
        <v>58</v>
      </c>
      <c r="Y128" s="43">
        <v>0</v>
      </c>
      <c r="Z128" s="43">
        <v>0</v>
      </c>
      <c r="AA128" s="42" t="s">
        <v>58</v>
      </c>
      <c r="AB128" s="42" t="s">
        <v>62</v>
      </c>
      <c r="AC128" s="42" t="s">
        <v>62</v>
      </c>
      <c r="AD128" s="52">
        <v>54.83</v>
      </c>
      <c r="AE128" s="29">
        <v>146.13999999999999</v>
      </c>
      <c r="AF128" s="29">
        <v>200.97</v>
      </c>
      <c r="AG128" s="42" t="s">
        <v>62</v>
      </c>
      <c r="AH128" s="44">
        <v>13203.728999999999</v>
      </c>
      <c r="AI128" s="45">
        <v>264074.57999999996</v>
      </c>
      <c r="AJ128" s="16">
        <v>45292</v>
      </c>
      <c r="AK128" s="25">
        <v>7.2212000000000032</v>
      </c>
      <c r="AL128" s="25"/>
      <c r="AM128" s="16"/>
    </row>
    <row r="129" spans="1:39">
      <c r="A129" s="42" t="s">
        <v>69</v>
      </c>
      <c r="B129" s="42" t="s">
        <v>48</v>
      </c>
      <c r="C129" s="42" t="s">
        <v>752</v>
      </c>
      <c r="D129" s="42" t="s">
        <v>121</v>
      </c>
      <c r="E129" s="42" t="s">
        <v>629</v>
      </c>
      <c r="F129" s="53" t="s">
        <v>62</v>
      </c>
      <c r="G129" s="42" t="s">
        <v>753</v>
      </c>
      <c r="H129" s="42" t="s">
        <v>753</v>
      </c>
      <c r="I129" s="42" t="s">
        <v>754</v>
      </c>
      <c r="J129" s="42" t="s">
        <v>132</v>
      </c>
      <c r="K129" s="42" t="s">
        <v>115</v>
      </c>
      <c r="L129" s="42" t="s">
        <v>341</v>
      </c>
      <c r="M129" s="42" t="s">
        <v>58</v>
      </c>
      <c r="N129" s="42" t="s">
        <v>62</v>
      </c>
      <c r="O129" s="19">
        <v>75</v>
      </c>
      <c r="P129" s="26">
        <v>7.4999999999999997E-2</v>
      </c>
      <c r="Q129" s="21">
        <v>104202</v>
      </c>
      <c r="R129" s="27">
        <v>104.202</v>
      </c>
      <c r="S129" s="27">
        <v>2084.04</v>
      </c>
      <c r="T129" s="44">
        <v>212338</v>
      </c>
      <c r="U129" s="19">
        <v>0</v>
      </c>
      <c r="V129" s="19">
        <v>0</v>
      </c>
      <c r="W129" s="42" t="s">
        <v>58</v>
      </c>
      <c r="X129" s="42" t="s">
        <v>58</v>
      </c>
      <c r="Y129" s="43">
        <v>0</v>
      </c>
      <c r="Z129" s="43">
        <v>0</v>
      </c>
      <c r="AA129" s="42" t="s">
        <v>58</v>
      </c>
      <c r="AB129" s="42" t="s">
        <v>62</v>
      </c>
      <c r="AC129" s="42" t="s">
        <v>62</v>
      </c>
      <c r="AD129" s="52">
        <v>54.83</v>
      </c>
      <c r="AE129" s="29">
        <v>146.13999999999999</v>
      </c>
      <c r="AF129" s="29">
        <v>200.97</v>
      </c>
      <c r="AG129" s="42" t="s">
        <v>62</v>
      </c>
      <c r="AH129" s="44">
        <v>20941.47594</v>
      </c>
      <c r="AI129" s="45">
        <v>418829.51880000002</v>
      </c>
      <c r="AJ129" s="16">
        <v>45657</v>
      </c>
      <c r="AK129" s="25">
        <v>7.2962000000000033</v>
      </c>
      <c r="AL129" s="25"/>
      <c r="AM129" s="16"/>
    </row>
    <row r="130" spans="1:39" hidden="1">
      <c r="A130" s="42" t="s">
        <v>243</v>
      </c>
      <c r="B130" s="42" t="s">
        <v>48</v>
      </c>
      <c r="C130" s="42" t="s">
        <v>755</v>
      </c>
      <c r="D130" s="42" t="s">
        <v>121</v>
      </c>
      <c r="E130" s="42" t="s">
        <v>79</v>
      </c>
      <c r="F130" s="42" t="s">
        <v>79</v>
      </c>
      <c r="G130" s="42" t="s">
        <v>671</v>
      </c>
      <c r="H130" s="42" t="s">
        <v>756</v>
      </c>
      <c r="I130" s="42" t="s">
        <v>757</v>
      </c>
      <c r="J130" s="42" t="s">
        <v>269</v>
      </c>
      <c r="K130" s="42" t="s">
        <v>91</v>
      </c>
      <c r="L130" s="42" t="s">
        <v>341</v>
      </c>
      <c r="M130" s="42" t="s">
        <v>58</v>
      </c>
      <c r="N130" s="42" t="s">
        <v>62</v>
      </c>
      <c r="O130" s="19">
        <v>196</v>
      </c>
      <c r="P130" s="26">
        <v>0.19600000000000001</v>
      </c>
      <c r="Q130" s="21">
        <v>257544</v>
      </c>
      <c r="R130" s="27">
        <v>257.54399999999998</v>
      </c>
      <c r="S130" s="27">
        <v>5150.8799999999992</v>
      </c>
      <c r="T130" s="44">
        <v>514000</v>
      </c>
      <c r="U130" s="19">
        <v>0</v>
      </c>
      <c r="V130" s="19">
        <v>0</v>
      </c>
      <c r="W130" s="42" t="s">
        <v>58</v>
      </c>
      <c r="X130" s="42" t="s">
        <v>58</v>
      </c>
      <c r="Y130" s="43">
        <v>0</v>
      </c>
      <c r="Z130" s="43">
        <v>0</v>
      </c>
      <c r="AA130" s="42" t="s">
        <v>61</v>
      </c>
      <c r="AB130" s="42" t="s">
        <v>274</v>
      </c>
      <c r="AC130" s="42" t="s">
        <v>62</v>
      </c>
      <c r="AD130" s="52">
        <v>37.28</v>
      </c>
      <c r="AE130" s="29">
        <v>163.69</v>
      </c>
      <c r="AF130" s="29">
        <v>200.97</v>
      </c>
      <c r="AG130" s="42" t="s">
        <v>62</v>
      </c>
      <c r="AH130" s="44">
        <v>0</v>
      </c>
      <c r="AI130" s="45">
        <v>0</v>
      </c>
      <c r="AJ130" s="72" t="s">
        <v>62</v>
      </c>
      <c r="AK130" s="25">
        <v>7.2962000000000033</v>
      </c>
      <c r="AL130" s="21" t="s">
        <v>62</v>
      </c>
      <c r="AM130" s="16" t="s">
        <v>62</v>
      </c>
    </row>
    <row r="131" spans="1:39" hidden="1">
      <c r="A131" s="42" t="s">
        <v>47</v>
      </c>
      <c r="B131" s="42" t="s">
        <v>77</v>
      </c>
      <c r="C131" s="42" t="s">
        <v>758</v>
      </c>
      <c r="D131" s="42" t="s">
        <v>121</v>
      </c>
      <c r="E131" s="42" t="s">
        <v>759</v>
      </c>
      <c r="F131" s="53" t="s">
        <v>62</v>
      </c>
      <c r="G131" s="42" t="s">
        <v>759</v>
      </c>
      <c r="H131" s="42" t="s">
        <v>760</v>
      </c>
      <c r="I131" s="42" t="s">
        <v>761</v>
      </c>
      <c r="J131" s="42" t="s">
        <v>119</v>
      </c>
      <c r="K131" s="42" t="s">
        <v>84</v>
      </c>
      <c r="L131" s="42" t="s">
        <v>341</v>
      </c>
      <c r="M131" s="42" t="s">
        <v>58</v>
      </c>
      <c r="N131" s="42" t="s">
        <v>62</v>
      </c>
      <c r="O131" s="19">
        <v>200</v>
      </c>
      <c r="P131" s="26">
        <v>0.2</v>
      </c>
      <c r="Q131" s="21">
        <v>258720</v>
      </c>
      <c r="R131" s="27">
        <v>258.72000000000003</v>
      </c>
      <c r="S131" s="27">
        <v>5174.4000000000005</v>
      </c>
      <c r="T131" s="44">
        <v>431200</v>
      </c>
      <c r="U131" s="19">
        <v>0</v>
      </c>
      <c r="V131" s="19">
        <v>0</v>
      </c>
      <c r="W131" s="42" t="s">
        <v>58</v>
      </c>
      <c r="X131" s="42" t="s">
        <v>58</v>
      </c>
      <c r="Y131" s="43">
        <v>0</v>
      </c>
      <c r="Z131" s="43">
        <v>1</v>
      </c>
      <c r="AA131" s="42" t="s">
        <v>58</v>
      </c>
      <c r="AB131" s="42" t="s">
        <v>62</v>
      </c>
      <c r="AC131" s="42">
        <v>200.97</v>
      </c>
      <c r="AD131" s="52" t="s">
        <v>62</v>
      </c>
      <c r="AE131" s="29" t="s">
        <v>62</v>
      </c>
      <c r="AF131" s="29">
        <v>200.97</v>
      </c>
      <c r="AG131" s="42" t="s">
        <v>62</v>
      </c>
      <c r="AH131" s="44">
        <v>0</v>
      </c>
      <c r="AI131" s="45">
        <v>0</v>
      </c>
      <c r="AJ131" s="72" t="s">
        <v>62</v>
      </c>
      <c r="AK131" s="25">
        <v>7.2962000000000033</v>
      </c>
      <c r="AL131" s="21" t="s">
        <v>62</v>
      </c>
      <c r="AM131" s="16" t="s">
        <v>62</v>
      </c>
    </row>
    <row r="132" spans="1:39" hidden="1">
      <c r="A132" s="42" t="s">
        <v>243</v>
      </c>
      <c r="B132" s="42" t="s">
        <v>48</v>
      </c>
      <c r="C132" s="42" t="s">
        <v>762</v>
      </c>
      <c r="D132" s="42" t="s">
        <v>121</v>
      </c>
      <c r="E132" s="42" t="s">
        <v>763</v>
      </c>
      <c r="F132" s="53" t="s">
        <v>62</v>
      </c>
      <c r="G132" s="42" t="s">
        <v>764</v>
      </c>
      <c r="H132" s="42" t="s">
        <v>763</v>
      </c>
      <c r="I132" s="42" t="s">
        <v>765</v>
      </c>
      <c r="J132" s="42" t="s">
        <v>269</v>
      </c>
      <c r="K132" s="42" t="s">
        <v>91</v>
      </c>
      <c r="L132" s="42" t="s">
        <v>341</v>
      </c>
      <c r="M132" s="42" t="s">
        <v>58</v>
      </c>
      <c r="N132" s="42" t="s">
        <v>62</v>
      </c>
      <c r="O132" s="19">
        <v>50</v>
      </c>
      <c r="P132" s="26">
        <v>0.05</v>
      </c>
      <c r="Q132" s="21">
        <v>65700</v>
      </c>
      <c r="R132" s="27">
        <v>65.7</v>
      </c>
      <c r="S132" s="27">
        <v>1314</v>
      </c>
      <c r="T132" s="44">
        <v>165500</v>
      </c>
      <c r="U132" s="19">
        <v>0</v>
      </c>
      <c r="V132" s="19">
        <v>0</v>
      </c>
      <c r="W132" s="42" t="s">
        <v>58</v>
      </c>
      <c r="X132" s="42" t="s">
        <v>58</v>
      </c>
      <c r="Y132" s="43">
        <v>0</v>
      </c>
      <c r="Z132" s="43">
        <v>0</v>
      </c>
      <c r="AA132" s="42" t="s">
        <v>58</v>
      </c>
      <c r="AB132" s="42" t="s">
        <v>62</v>
      </c>
      <c r="AC132" s="42" t="s">
        <v>62</v>
      </c>
      <c r="AD132" s="52">
        <v>37.28</v>
      </c>
      <c r="AE132" s="29">
        <v>163.69</v>
      </c>
      <c r="AF132" s="29">
        <v>200.97</v>
      </c>
      <c r="AG132" s="42" t="s">
        <v>62</v>
      </c>
      <c r="AH132" s="44">
        <v>0</v>
      </c>
      <c r="AI132" s="45">
        <v>0</v>
      </c>
      <c r="AJ132" s="72" t="s">
        <v>62</v>
      </c>
      <c r="AK132" s="25">
        <v>7.2962000000000033</v>
      </c>
      <c r="AL132" s="21" t="s">
        <v>62</v>
      </c>
      <c r="AM132" s="16" t="s">
        <v>62</v>
      </c>
    </row>
    <row r="133" spans="1:39" hidden="1">
      <c r="A133" s="42" t="s">
        <v>243</v>
      </c>
      <c r="B133" s="42" t="s">
        <v>77</v>
      </c>
      <c r="C133" s="42" t="s">
        <v>766</v>
      </c>
      <c r="D133" s="42" t="s">
        <v>121</v>
      </c>
      <c r="E133" s="42" t="s">
        <v>122</v>
      </c>
      <c r="F133" s="53" t="s">
        <v>62</v>
      </c>
      <c r="G133" s="42" t="s">
        <v>123</v>
      </c>
      <c r="H133" s="42" t="s">
        <v>124</v>
      </c>
      <c r="I133" s="42" t="s">
        <v>767</v>
      </c>
      <c r="J133" s="42" t="s">
        <v>126</v>
      </c>
      <c r="K133" s="42" t="s">
        <v>91</v>
      </c>
      <c r="L133" s="42" t="s">
        <v>341</v>
      </c>
      <c r="M133" s="42" t="s">
        <v>58</v>
      </c>
      <c r="N133" s="42" t="s">
        <v>62</v>
      </c>
      <c r="O133" s="19">
        <v>100</v>
      </c>
      <c r="P133" s="26">
        <v>0.1</v>
      </c>
      <c r="Q133" s="21">
        <v>144818.1</v>
      </c>
      <c r="R133" s="27">
        <v>144.81810000000002</v>
      </c>
      <c r="S133" s="27">
        <v>2896.3620000000001</v>
      </c>
      <c r="T133" s="44">
        <v>274929.59999999998</v>
      </c>
      <c r="U133" s="19">
        <v>0</v>
      </c>
      <c r="V133" s="19">
        <v>0</v>
      </c>
      <c r="W133" s="42" t="s">
        <v>58</v>
      </c>
      <c r="X133" s="42" t="s">
        <v>58</v>
      </c>
      <c r="Y133" s="43">
        <v>0</v>
      </c>
      <c r="Z133" s="43">
        <v>1</v>
      </c>
      <c r="AA133" s="42" t="s">
        <v>58</v>
      </c>
      <c r="AB133" s="42" t="s">
        <v>62</v>
      </c>
      <c r="AC133" s="42">
        <v>200.97</v>
      </c>
      <c r="AD133" s="52" t="s">
        <v>62</v>
      </c>
      <c r="AE133" s="29" t="s">
        <v>62</v>
      </c>
      <c r="AF133" s="29">
        <v>200.97</v>
      </c>
      <c r="AG133" s="42" t="s">
        <v>62</v>
      </c>
      <c r="AH133" s="44">
        <v>0</v>
      </c>
      <c r="AI133" s="45">
        <v>0</v>
      </c>
      <c r="AJ133" s="72" t="s">
        <v>62</v>
      </c>
      <c r="AK133" s="25">
        <v>7.2962000000000033</v>
      </c>
      <c r="AL133" s="21" t="s">
        <v>62</v>
      </c>
      <c r="AM133" s="16" t="s">
        <v>62</v>
      </c>
    </row>
    <row r="134" spans="1:39" hidden="1">
      <c r="A134" s="42" t="s">
        <v>243</v>
      </c>
      <c r="B134" s="42" t="s">
        <v>48</v>
      </c>
      <c r="C134" s="42" t="s">
        <v>768</v>
      </c>
      <c r="D134" s="42" t="s">
        <v>121</v>
      </c>
      <c r="E134" s="42" t="s">
        <v>731</v>
      </c>
      <c r="F134" s="42" t="s">
        <v>731</v>
      </c>
      <c r="G134" s="42" t="s">
        <v>280</v>
      </c>
      <c r="H134" s="42" t="s">
        <v>280</v>
      </c>
      <c r="I134" s="42" t="s">
        <v>769</v>
      </c>
      <c r="J134" s="42" t="s">
        <v>75</v>
      </c>
      <c r="K134" s="42" t="s">
        <v>91</v>
      </c>
      <c r="L134" s="42" t="s">
        <v>341</v>
      </c>
      <c r="M134" s="42" t="s">
        <v>58</v>
      </c>
      <c r="N134" s="42" t="s">
        <v>62</v>
      </c>
      <c r="O134" s="19">
        <v>200</v>
      </c>
      <c r="P134" s="26">
        <v>0.2</v>
      </c>
      <c r="Q134" s="21">
        <v>262800</v>
      </c>
      <c r="R134" s="27">
        <v>262.8</v>
      </c>
      <c r="S134" s="27">
        <v>5256</v>
      </c>
      <c r="T134" s="44">
        <v>755000</v>
      </c>
      <c r="U134" s="19">
        <v>0</v>
      </c>
      <c r="V134" s="19">
        <v>0</v>
      </c>
      <c r="W134" s="42" t="s">
        <v>58</v>
      </c>
      <c r="X134" s="42" t="s">
        <v>58</v>
      </c>
      <c r="Y134" s="43">
        <v>0</v>
      </c>
      <c r="Z134" s="43">
        <v>0</v>
      </c>
      <c r="AA134" s="42" t="s">
        <v>61</v>
      </c>
      <c r="AB134" s="42" t="s">
        <v>79</v>
      </c>
      <c r="AC134" s="42" t="s">
        <v>62</v>
      </c>
      <c r="AD134" s="52">
        <v>37.28</v>
      </c>
      <c r="AE134" s="29">
        <v>163.69</v>
      </c>
      <c r="AF134" s="29">
        <v>200.97</v>
      </c>
      <c r="AG134" s="42" t="s">
        <v>62</v>
      </c>
      <c r="AH134" s="44">
        <v>0</v>
      </c>
      <c r="AI134" s="45">
        <v>0</v>
      </c>
      <c r="AJ134" s="72" t="s">
        <v>62</v>
      </c>
      <c r="AK134" s="25">
        <v>7.2962000000000033</v>
      </c>
      <c r="AL134" s="21" t="s">
        <v>62</v>
      </c>
      <c r="AM134" s="16" t="s">
        <v>62</v>
      </c>
    </row>
    <row r="135" spans="1:39" hidden="1">
      <c r="A135" s="42" t="s">
        <v>243</v>
      </c>
      <c r="B135" s="42" t="s">
        <v>77</v>
      </c>
      <c r="C135" s="42" t="s">
        <v>770</v>
      </c>
      <c r="D135" s="42" t="s">
        <v>121</v>
      </c>
      <c r="E135" s="42" t="s">
        <v>557</v>
      </c>
      <c r="F135" s="53" t="s">
        <v>62</v>
      </c>
      <c r="G135" s="42" t="s">
        <v>123</v>
      </c>
      <c r="H135" s="42" t="s">
        <v>124</v>
      </c>
      <c r="I135" s="42" t="s">
        <v>771</v>
      </c>
      <c r="J135" s="42" t="s">
        <v>126</v>
      </c>
      <c r="K135" s="42" t="s">
        <v>713</v>
      </c>
      <c r="L135" s="42" t="s">
        <v>341</v>
      </c>
      <c r="M135" s="42" t="s">
        <v>58</v>
      </c>
      <c r="N135" s="42" t="s">
        <v>62</v>
      </c>
      <c r="O135" s="19">
        <v>200</v>
      </c>
      <c r="P135" s="26">
        <v>0.2</v>
      </c>
      <c r="Q135" s="21">
        <v>303703.09999999998</v>
      </c>
      <c r="R135" s="27">
        <v>303.70309999999995</v>
      </c>
      <c r="S135" s="27">
        <v>6074.061999999999</v>
      </c>
      <c r="T135" s="44">
        <v>579363.83999999997</v>
      </c>
      <c r="U135" s="19">
        <v>0</v>
      </c>
      <c r="V135" s="19">
        <v>0</v>
      </c>
      <c r="W135" s="42" t="s">
        <v>58</v>
      </c>
      <c r="X135" s="42" t="s">
        <v>58</v>
      </c>
      <c r="Y135" s="43">
        <v>0</v>
      </c>
      <c r="Z135" s="43">
        <v>1</v>
      </c>
      <c r="AA135" s="42" t="s">
        <v>58</v>
      </c>
      <c r="AB135" s="42" t="s">
        <v>62</v>
      </c>
      <c r="AC135" s="42">
        <v>200.97</v>
      </c>
      <c r="AD135" s="52" t="s">
        <v>62</v>
      </c>
      <c r="AE135" s="29" t="s">
        <v>62</v>
      </c>
      <c r="AF135" s="29">
        <v>200.97</v>
      </c>
      <c r="AG135" s="42" t="s">
        <v>62</v>
      </c>
      <c r="AH135" s="44">
        <v>0</v>
      </c>
      <c r="AI135" s="45">
        <v>0</v>
      </c>
      <c r="AJ135" s="72" t="s">
        <v>62</v>
      </c>
      <c r="AK135" s="25">
        <v>7.2962000000000033</v>
      </c>
      <c r="AL135" s="21" t="s">
        <v>62</v>
      </c>
      <c r="AM135" s="16" t="s">
        <v>62</v>
      </c>
    </row>
    <row r="136" spans="1:39" hidden="1">
      <c r="A136" s="42" t="s">
        <v>243</v>
      </c>
      <c r="B136" s="42" t="s">
        <v>77</v>
      </c>
      <c r="C136" s="42" t="s">
        <v>772</v>
      </c>
      <c r="D136" s="42" t="s">
        <v>121</v>
      </c>
      <c r="E136" s="42" t="s">
        <v>717</v>
      </c>
      <c r="F136" s="42" t="s">
        <v>717</v>
      </c>
      <c r="G136" s="42" t="s">
        <v>266</v>
      </c>
      <c r="H136" s="42" t="s">
        <v>266</v>
      </c>
      <c r="I136" s="42" t="s">
        <v>773</v>
      </c>
      <c r="J136" s="42" t="s">
        <v>269</v>
      </c>
      <c r="K136" s="42" t="s">
        <v>84</v>
      </c>
      <c r="L136" s="42" t="s">
        <v>341</v>
      </c>
      <c r="M136" s="42" t="s">
        <v>58</v>
      </c>
      <c r="N136" s="42" t="s">
        <v>62</v>
      </c>
      <c r="O136" s="19">
        <v>200</v>
      </c>
      <c r="P136" s="26">
        <v>0.2</v>
      </c>
      <c r="Q136" s="21">
        <v>320324</v>
      </c>
      <c r="R136" s="27">
        <v>320.32400000000001</v>
      </c>
      <c r="S136" s="27">
        <v>6406.4800000000005</v>
      </c>
      <c r="T136" s="44">
        <v>675705</v>
      </c>
      <c r="U136" s="19">
        <v>0</v>
      </c>
      <c r="V136" s="19">
        <v>0</v>
      </c>
      <c r="W136" s="42" t="s">
        <v>58</v>
      </c>
      <c r="X136" s="42" t="s">
        <v>58</v>
      </c>
      <c r="Y136" s="43">
        <v>0</v>
      </c>
      <c r="Z136" s="43">
        <v>1</v>
      </c>
      <c r="AA136" s="42" t="s">
        <v>58</v>
      </c>
      <c r="AB136" s="42" t="s">
        <v>62</v>
      </c>
      <c r="AC136" s="42">
        <v>200.97</v>
      </c>
      <c r="AD136" s="52" t="s">
        <v>62</v>
      </c>
      <c r="AE136" s="29" t="s">
        <v>62</v>
      </c>
      <c r="AF136" s="29">
        <v>200.97</v>
      </c>
      <c r="AG136" s="42" t="s">
        <v>62</v>
      </c>
      <c r="AH136" s="44">
        <v>0</v>
      </c>
      <c r="AI136" s="45">
        <v>0</v>
      </c>
      <c r="AJ136" s="72" t="s">
        <v>62</v>
      </c>
      <c r="AK136" s="25">
        <v>7.2962000000000033</v>
      </c>
      <c r="AL136" s="21" t="s">
        <v>62</v>
      </c>
      <c r="AM136" s="16" t="s">
        <v>62</v>
      </c>
    </row>
    <row r="137" spans="1:39" hidden="1">
      <c r="A137" s="42" t="s">
        <v>243</v>
      </c>
      <c r="B137" s="42" t="s">
        <v>77</v>
      </c>
      <c r="C137" s="42" t="s">
        <v>774</v>
      </c>
      <c r="D137" s="42" t="s">
        <v>121</v>
      </c>
      <c r="E137" s="42" t="s">
        <v>557</v>
      </c>
      <c r="F137" s="53" t="s">
        <v>62</v>
      </c>
      <c r="G137" s="42" t="s">
        <v>775</v>
      </c>
      <c r="H137" s="42" t="s">
        <v>776</v>
      </c>
      <c r="I137" s="42" t="s">
        <v>777</v>
      </c>
      <c r="J137" s="42" t="s">
        <v>126</v>
      </c>
      <c r="K137" s="42" t="s">
        <v>115</v>
      </c>
      <c r="L137" s="42" t="s">
        <v>341</v>
      </c>
      <c r="M137" s="42" t="s">
        <v>58</v>
      </c>
      <c r="N137" s="42" t="s">
        <v>62</v>
      </c>
      <c r="O137" s="19">
        <v>100</v>
      </c>
      <c r="P137" s="26">
        <v>0.1</v>
      </c>
      <c r="Q137" s="21">
        <v>175101.5</v>
      </c>
      <c r="R137" s="27">
        <v>175.10149999999999</v>
      </c>
      <c r="S137" s="27">
        <v>3502.0299999999997</v>
      </c>
      <c r="T137" s="44">
        <v>329412.59999999998</v>
      </c>
      <c r="U137" s="19">
        <v>0</v>
      </c>
      <c r="V137" s="19">
        <v>0</v>
      </c>
      <c r="W137" s="42" t="s">
        <v>58</v>
      </c>
      <c r="X137" s="42" t="s">
        <v>58</v>
      </c>
      <c r="Y137" s="43">
        <v>0</v>
      </c>
      <c r="Z137" s="43">
        <v>1</v>
      </c>
      <c r="AA137" s="42" t="s">
        <v>58</v>
      </c>
      <c r="AB137" s="42" t="s">
        <v>62</v>
      </c>
      <c r="AC137" s="42">
        <v>200.97</v>
      </c>
      <c r="AD137" s="52" t="s">
        <v>62</v>
      </c>
      <c r="AE137" s="29" t="s">
        <v>62</v>
      </c>
      <c r="AF137" s="29">
        <v>200.97</v>
      </c>
      <c r="AG137" s="42" t="s">
        <v>62</v>
      </c>
      <c r="AH137" s="44">
        <v>0</v>
      </c>
      <c r="AI137" s="45">
        <v>0</v>
      </c>
      <c r="AJ137" s="72" t="s">
        <v>62</v>
      </c>
      <c r="AK137" s="25">
        <v>7.2962000000000033</v>
      </c>
      <c r="AL137" s="21" t="s">
        <v>62</v>
      </c>
      <c r="AM137" s="16" t="s">
        <v>62</v>
      </c>
    </row>
    <row r="138" spans="1:39" hidden="1">
      <c r="A138" s="42" t="s">
        <v>243</v>
      </c>
      <c r="B138" s="42" t="s">
        <v>77</v>
      </c>
      <c r="C138" s="42" t="s">
        <v>778</v>
      </c>
      <c r="D138" s="42" t="s">
        <v>121</v>
      </c>
      <c r="E138" s="42" t="s">
        <v>145</v>
      </c>
      <c r="F138" s="42" t="s">
        <v>743</v>
      </c>
      <c r="G138" s="42" t="s">
        <v>744</v>
      </c>
      <c r="H138" s="42" t="s">
        <v>779</v>
      </c>
      <c r="I138" s="42" t="s">
        <v>780</v>
      </c>
      <c r="J138" s="42" t="s">
        <v>75</v>
      </c>
      <c r="K138" s="42" t="s">
        <v>115</v>
      </c>
      <c r="L138" s="42" t="s">
        <v>341</v>
      </c>
      <c r="M138" s="42" t="s">
        <v>58</v>
      </c>
      <c r="N138" s="42" t="s">
        <v>62</v>
      </c>
      <c r="O138" s="19">
        <v>25</v>
      </c>
      <c r="P138" s="26">
        <v>2.5000000000000001E-2</v>
      </c>
      <c r="Q138" s="21">
        <v>33000</v>
      </c>
      <c r="R138" s="27">
        <v>33</v>
      </c>
      <c r="S138" s="27">
        <v>660</v>
      </c>
      <c r="T138" s="44">
        <v>84375</v>
      </c>
      <c r="U138" s="19">
        <v>0</v>
      </c>
      <c r="V138" s="19">
        <v>0</v>
      </c>
      <c r="W138" s="42" t="s">
        <v>58</v>
      </c>
      <c r="X138" s="42" t="s">
        <v>61</v>
      </c>
      <c r="Y138" s="43">
        <v>0</v>
      </c>
      <c r="Z138" s="43">
        <v>1</v>
      </c>
      <c r="AA138" s="42" t="s">
        <v>61</v>
      </c>
      <c r="AB138" s="42" t="s">
        <v>743</v>
      </c>
      <c r="AC138" s="42">
        <v>200.97</v>
      </c>
      <c r="AD138" s="52" t="s">
        <v>62</v>
      </c>
      <c r="AE138" s="29" t="s">
        <v>62</v>
      </c>
      <c r="AF138" s="29">
        <v>200.97</v>
      </c>
      <c r="AG138" s="42" t="s">
        <v>62</v>
      </c>
      <c r="AH138" s="44">
        <v>0</v>
      </c>
      <c r="AI138" s="45">
        <v>0</v>
      </c>
      <c r="AJ138" s="72" t="s">
        <v>62</v>
      </c>
      <c r="AK138" s="25">
        <v>7.2962000000000033</v>
      </c>
      <c r="AL138" s="21" t="s">
        <v>62</v>
      </c>
      <c r="AM138" s="16" t="s">
        <v>62</v>
      </c>
    </row>
    <row r="139" spans="1:39" hidden="1">
      <c r="A139" s="42" t="s">
        <v>243</v>
      </c>
      <c r="B139" s="42" t="s">
        <v>48</v>
      </c>
      <c r="C139" s="42" t="s">
        <v>781</v>
      </c>
      <c r="D139" s="42" t="s">
        <v>121</v>
      </c>
      <c r="E139" s="42" t="s">
        <v>79</v>
      </c>
      <c r="F139" s="42" t="s">
        <v>79</v>
      </c>
      <c r="G139" s="42" t="s">
        <v>671</v>
      </c>
      <c r="H139" s="42" t="s">
        <v>782</v>
      </c>
      <c r="I139" s="42" t="s">
        <v>783</v>
      </c>
      <c r="J139" s="42" t="s">
        <v>114</v>
      </c>
      <c r="K139" s="42" t="s">
        <v>91</v>
      </c>
      <c r="L139" s="42" t="s">
        <v>341</v>
      </c>
      <c r="M139" s="42" t="s">
        <v>58</v>
      </c>
      <c r="N139" s="42" t="s">
        <v>62</v>
      </c>
      <c r="O139" s="19">
        <v>200</v>
      </c>
      <c r="P139" s="26">
        <v>0.2</v>
      </c>
      <c r="Q139" s="21">
        <v>262800</v>
      </c>
      <c r="R139" s="27">
        <v>262.8</v>
      </c>
      <c r="S139" s="27">
        <v>5256</v>
      </c>
      <c r="T139" s="44">
        <v>470000</v>
      </c>
      <c r="U139" s="19">
        <v>0</v>
      </c>
      <c r="V139" s="19">
        <v>0</v>
      </c>
      <c r="W139" s="42" t="s">
        <v>58</v>
      </c>
      <c r="X139" s="42" t="s">
        <v>58</v>
      </c>
      <c r="Y139" s="43">
        <v>0</v>
      </c>
      <c r="Z139" s="43">
        <v>0</v>
      </c>
      <c r="AA139" s="42" t="s">
        <v>61</v>
      </c>
      <c r="AB139" s="42" t="s">
        <v>79</v>
      </c>
      <c r="AC139" s="42" t="s">
        <v>62</v>
      </c>
      <c r="AD139" s="52">
        <v>37.28</v>
      </c>
      <c r="AE139" s="29">
        <v>163.69</v>
      </c>
      <c r="AF139" s="29">
        <v>200.97</v>
      </c>
      <c r="AG139" s="42" t="s">
        <v>62</v>
      </c>
      <c r="AH139" s="44">
        <v>0</v>
      </c>
      <c r="AI139" s="45">
        <v>0</v>
      </c>
      <c r="AJ139" s="72" t="s">
        <v>62</v>
      </c>
      <c r="AK139" s="25">
        <v>7.2962000000000033</v>
      </c>
      <c r="AL139" s="21" t="s">
        <v>62</v>
      </c>
      <c r="AM139" s="16" t="s">
        <v>62</v>
      </c>
    </row>
    <row r="140" spans="1:39" hidden="1">
      <c r="A140" s="42" t="s">
        <v>243</v>
      </c>
      <c r="B140" s="42" t="s">
        <v>77</v>
      </c>
      <c r="C140" s="42" t="s">
        <v>784</v>
      </c>
      <c r="D140" s="42" t="s">
        <v>121</v>
      </c>
      <c r="E140" s="42" t="s">
        <v>634</v>
      </c>
      <c r="F140" s="53" t="s">
        <v>62</v>
      </c>
      <c r="G140" s="42" t="s">
        <v>644</v>
      </c>
      <c r="H140" s="42" t="s">
        <v>644</v>
      </c>
      <c r="I140" s="42" t="s">
        <v>645</v>
      </c>
      <c r="J140" s="42" t="s">
        <v>212</v>
      </c>
      <c r="K140" s="42" t="s">
        <v>84</v>
      </c>
      <c r="L140" s="42" t="s">
        <v>341</v>
      </c>
      <c r="M140" s="42" t="s">
        <v>58</v>
      </c>
      <c r="N140" s="42" t="s">
        <v>62</v>
      </c>
      <c r="O140" s="19">
        <v>200</v>
      </c>
      <c r="P140" s="26">
        <v>0.2</v>
      </c>
      <c r="Q140" s="21">
        <v>325243</v>
      </c>
      <c r="R140" s="27">
        <v>325.24299999999999</v>
      </c>
      <c r="S140" s="27">
        <v>6504.86</v>
      </c>
      <c r="T140" s="44">
        <v>674320</v>
      </c>
      <c r="U140" s="19">
        <v>0</v>
      </c>
      <c r="V140" s="19">
        <v>0</v>
      </c>
      <c r="W140" s="42" t="s">
        <v>58</v>
      </c>
      <c r="X140" s="42" t="s">
        <v>58</v>
      </c>
      <c r="Y140" s="43">
        <v>0</v>
      </c>
      <c r="Z140" s="43">
        <v>1</v>
      </c>
      <c r="AA140" s="42" t="s">
        <v>58</v>
      </c>
      <c r="AB140" s="42" t="s">
        <v>62</v>
      </c>
      <c r="AC140" s="42">
        <v>200.97</v>
      </c>
      <c r="AD140" s="52" t="s">
        <v>62</v>
      </c>
      <c r="AE140" s="29" t="s">
        <v>62</v>
      </c>
      <c r="AF140" s="29">
        <v>200.97</v>
      </c>
      <c r="AG140" s="42" t="s">
        <v>62</v>
      </c>
      <c r="AH140" s="44">
        <v>0</v>
      </c>
      <c r="AI140" s="45">
        <v>0</v>
      </c>
      <c r="AJ140" s="72" t="s">
        <v>62</v>
      </c>
      <c r="AK140" s="25">
        <v>7.2962000000000033</v>
      </c>
      <c r="AL140" s="21" t="s">
        <v>62</v>
      </c>
      <c r="AM140" s="16" t="s">
        <v>62</v>
      </c>
    </row>
    <row r="141" spans="1:39" hidden="1">
      <c r="A141" s="42" t="s">
        <v>243</v>
      </c>
      <c r="B141" s="42" t="s">
        <v>77</v>
      </c>
      <c r="C141" s="42" t="s">
        <v>785</v>
      </c>
      <c r="D141" s="42" t="s">
        <v>121</v>
      </c>
      <c r="E141" s="42" t="s">
        <v>557</v>
      </c>
      <c r="F141" s="53" t="s">
        <v>62</v>
      </c>
      <c r="G141" s="42" t="s">
        <v>786</v>
      </c>
      <c r="H141" s="42" t="s">
        <v>776</v>
      </c>
      <c r="I141" s="42" t="s">
        <v>787</v>
      </c>
      <c r="J141" s="42" t="s">
        <v>126</v>
      </c>
      <c r="K141" s="42" t="s">
        <v>115</v>
      </c>
      <c r="L141" s="42" t="s">
        <v>341</v>
      </c>
      <c r="M141" s="42" t="s">
        <v>58</v>
      </c>
      <c r="N141" s="42" t="s">
        <v>62</v>
      </c>
      <c r="O141" s="19">
        <v>40</v>
      </c>
      <c r="P141" s="26">
        <v>0.04</v>
      </c>
      <c r="Q141" s="21">
        <v>58395.8</v>
      </c>
      <c r="R141" s="27">
        <v>58.395800000000001</v>
      </c>
      <c r="S141" s="27">
        <v>1167.9159999999999</v>
      </c>
      <c r="T141" s="44">
        <v>134701.20000000001</v>
      </c>
      <c r="U141" s="19">
        <v>0</v>
      </c>
      <c r="V141" s="19">
        <v>0</v>
      </c>
      <c r="W141" s="42" t="s">
        <v>58</v>
      </c>
      <c r="X141" s="42" t="s">
        <v>58</v>
      </c>
      <c r="Y141" s="43">
        <v>0</v>
      </c>
      <c r="Z141" s="43">
        <v>1</v>
      </c>
      <c r="AA141" s="42" t="s">
        <v>58</v>
      </c>
      <c r="AB141" s="42" t="s">
        <v>62</v>
      </c>
      <c r="AC141" s="42">
        <v>200.97</v>
      </c>
      <c r="AD141" s="52" t="s">
        <v>62</v>
      </c>
      <c r="AE141" s="29" t="s">
        <v>62</v>
      </c>
      <c r="AF141" s="29">
        <v>200.97</v>
      </c>
      <c r="AG141" s="42" t="s">
        <v>62</v>
      </c>
      <c r="AH141" s="44">
        <v>0</v>
      </c>
      <c r="AI141" s="45">
        <v>0</v>
      </c>
      <c r="AJ141" s="72" t="s">
        <v>62</v>
      </c>
      <c r="AK141" s="25">
        <v>7.2962000000000033</v>
      </c>
      <c r="AL141" s="21" t="s">
        <v>62</v>
      </c>
      <c r="AM141" s="16" t="s">
        <v>62</v>
      </c>
    </row>
    <row r="142" spans="1:39" hidden="1">
      <c r="A142" s="42" t="s">
        <v>243</v>
      </c>
      <c r="B142" s="42" t="s">
        <v>48</v>
      </c>
      <c r="C142" s="42" t="s">
        <v>788</v>
      </c>
      <c r="D142" s="42" t="s">
        <v>121</v>
      </c>
      <c r="E142" s="42" t="s">
        <v>634</v>
      </c>
      <c r="F142" s="53" t="s">
        <v>62</v>
      </c>
      <c r="G142" s="42" t="s">
        <v>789</v>
      </c>
      <c r="H142" s="42">
        <v>0</v>
      </c>
      <c r="I142" s="42" t="s">
        <v>636</v>
      </c>
      <c r="J142" s="42" t="s">
        <v>119</v>
      </c>
      <c r="K142" s="42" t="s">
        <v>115</v>
      </c>
      <c r="L142" s="42" t="s">
        <v>341</v>
      </c>
      <c r="M142" s="42" t="s">
        <v>58</v>
      </c>
      <c r="N142" s="42" t="s">
        <v>62</v>
      </c>
      <c r="O142" s="19">
        <v>50</v>
      </c>
      <c r="P142" s="26">
        <v>0.05</v>
      </c>
      <c r="Q142" s="21">
        <v>74022</v>
      </c>
      <c r="R142" s="27">
        <v>74.022000000000006</v>
      </c>
      <c r="S142" s="27">
        <v>1480.44</v>
      </c>
      <c r="T142" s="44">
        <v>195160</v>
      </c>
      <c r="U142" s="19">
        <v>0</v>
      </c>
      <c r="V142" s="19">
        <v>0</v>
      </c>
      <c r="W142" s="42" t="s">
        <v>58</v>
      </c>
      <c r="X142" s="42" t="s">
        <v>58</v>
      </c>
      <c r="Y142" s="43">
        <v>0</v>
      </c>
      <c r="Z142" s="43">
        <v>0</v>
      </c>
      <c r="AA142" s="42" t="s">
        <v>58</v>
      </c>
      <c r="AB142" s="42" t="s">
        <v>62</v>
      </c>
      <c r="AC142" s="42" t="s">
        <v>62</v>
      </c>
      <c r="AD142" s="52">
        <v>54.83</v>
      </c>
      <c r="AE142" s="29">
        <v>146.13999999999999</v>
      </c>
      <c r="AF142" s="29">
        <v>200.97</v>
      </c>
      <c r="AG142" s="42" t="s">
        <v>62</v>
      </c>
      <c r="AH142" s="44">
        <v>0</v>
      </c>
      <c r="AI142" s="45">
        <v>0</v>
      </c>
      <c r="AJ142" s="72" t="s">
        <v>62</v>
      </c>
      <c r="AK142" s="25">
        <v>7.2962000000000033</v>
      </c>
      <c r="AL142" s="21" t="s">
        <v>62</v>
      </c>
      <c r="AM142" s="16" t="s">
        <v>62</v>
      </c>
    </row>
    <row r="143" spans="1:39" hidden="1">
      <c r="A143" s="42" t="s">
        <v>243</v>
      </c>
      <c r="B143" s="42" t="s">
        <v>77</v>
      </c>
      <c r="C143" s="42" t="s">
        <v>790</v>
      </c>
      <c r="D143" s="42" t="s">
        <v>121</v>
      </c>
      <c r="E143" s="42" t="s">
        <v>791</v>
      </c>
      <c r="F143" s="53" t="s">
        <v>62</v>
      </c>
      <c r="G143" s="42" t="s">
        <v>792</v>
      </c>
      <c r="H143" s="42" t="s">
        <v>793</v>
      </c>
      <c r="I143" s="42" t="s">
        <v>794</v>
      </c>
      <c r="J143" s="42" t="s">
        <v>263</v>
      </c>
      <c r="K143" s="42" t="s">
        <v>84</v>
      </c>
      <c r="L143" s="42" t="s">
        <v>341</v>
      </c>
      <c r="M143" s="42" t="s">
        <v>58</v>
      </c>
      <c r="N143" s="42" t="s">
        <v>62</v>
      </c>
      <c r="O143" s="19">
        <v>200</v>
      </c>
      <c r="P143" s="26">
        <v>0.2</v>
      </c>
      <c r="Q143" s="21">
        <v>293056</v>
      </c>
      <c r="R143" s="27">
        <v>293.05599999999998</v>
      </c>
      <c r="S143" s="27">
        <v>5861.12</v>
      </c>
      <c r="T143" s="44">
        <v>657211</v>
      </c>
      <c r="U143" s="19">
        <v>0</v>
      </c>
      <c r="V143" s="19">
        <v>0</v>
      </c>
      <c r="W143" s="42" t="s">
        <v>58</v>
      </c>
      <c r="X143" s="42" t="s">
        <v>58</v>
      </c>
      <c r="Y143" s="43">
        <v>0</v>
      </c>
      <c r="Z143" s="43">
        <v>1</v>
      </c>
      <c r="AA143" s="42" t="s">
        <v>58</v>
      </c>
      <c r="AB143" s="42" t="s">
        <v>62</v>
      </c>
      <c r="AC143" s="42">
        <v>200.97</v>
      </c>
      <c r="AD143" s="52" t="s">
        <v>62</v>
      </c>
      <c r="AE143" s="29" t="s">
        <v>62</v>
      </c>
      <c r="AF143" s="29">
        <v>200.97</v>
      </c>
      <c r="AG143" s="42" t="s">
        <v>62</v>
      </c>
      <c r="AH143" s="44">
        <v>0</v>
      </c>
      <c r="AI143" s="45">
        <v>0</v>
      </c>
      <c r="AJ143" s="72" t="s">
        <v>62</v>
      </c>
      <c r="AK143" s="25">
        <v>7.2962000000000033</v>
      </c>
      <c r="AL143" s="21" t="s">
        <v>62</v>
      </c>
      <c r="AM143" s="16" t="s">
        <v>62</v>
      </c>
    </row>
    <row r="144" spans="1:39" hidden="1">
      <c r="A144" s="42" t="s">
        <v>243</v>
      </c>
      <c r="B144" s="42" t="s">
        <v>77</v>
      </c>
      <c r="C144" s="42" t="s">
        <v>795</v>
      </c>
      <c r="D144" s="42" t="s">
        <v>121</v>
      </c>
      <c r="E144" s="42" t="s">
        <v>137</v>
      </c>
      <c r="F144" s="53" t="s">
        <v>62</v>
      </c>
      <c r="G144" s="42" t="s">
        <v>137</v>
      </c>
      <c r="H144" s="42" t="s">
        <v>796</v>
      </c>
      <c r="I144" s="42" t="s">
        <v>797</v>
      </c>
      <c r="J144" s="42" t="s">
        <v>313</v>
      </c>
      <c r="K144" s="42" t="s">
        <v>84</v>
      </c>
      <c r="L144" s="42" t="s">
        <v>341</v>
      </c>
      <c r="M144" s="42" t="s">
        <v>58</v>
      </c>
      <c r="N144" s="42" t="s">
        <v>62</v>
      </c>
      <c r="O144" s="19">
        <v>200</v>
      </c>
      <c r="P144" s="26">
        <v>0.2</v>
      </c>
      <c r="Q144" s="21">
        <v>325000</v>
      </c>
      <c r="R144" s="27">
        <v>325</v>
      </c>
      <c r="S144" s="27">
        <v>6500</v>
      </c>
      <c r="T144" s="44">
        <v>599520.09</v>
      </c>
      <c r="U144" s="19">
        <v>0</v>
      </c>
      <c r="V144" s="19">
        <v>0</v>
      </c>
      <c r="W144" s="42" t="s">
        <v>58</v>
      </c>
      <c r="X144" s="42" t="s">
        <v>58</v>
      </c>
      <c r="Y144" s="43">
        <v>0</v>
      </c>
      <c r="Z144" s="43">
        <v>1</v>
      </c>
      <c r="AA144" s="42" t="s">
        <v>58</v>
      </c>
      <c r="AB144" s="42" t="s">
        <v>62</v>
      </c>
      <c r="AC144" s="42">
        <v>200.97</v>
      </c>
      <c r="AD144" s="52" t="s">
        <v>62</v>
      </c>
      <c r="AE144" s="29" t="s">
        <v>62</v>
      </c>
      <c r="AF144" s="29">
        <v>200.97</v>
      </c>
      <c r="AG144" s="42" t="s">
        <v>62</v>
      </c>
      <c r="AH144" s="44">
        <v>0</v>
      </c>
      <c r="AI144" s="45">
        <v>0</v>
      </c>
      <c r="AJ144" s="72" t="s">
        <v>62</v>
      </c>
      <c r="AK144" s="25">
        <v>7.2962000000000033</v>
      </c>
      <c r="AL144" s="21" t="s">
        <v>62</v>
      </c>
      <c r="AM144" s="16" t="s">
        <v>62</v>
      </c>
    </row>
    <row r="145" spans="1:39" hidden="1">
      <c r="A145" s="42" t="s">
        <v>47</v>
      </c>
      <c r="B145" s="42" t="s">
        <v>77</v>
      </c>
      <c r="C145" s="42" t="s">
        <v>798</v>
      </c>
      <c r="D145" s="42" t="s">
        <v>121</v>
      </c>
      <c r="E145" s="42" t="s">
        <v>759</v>
      </c>
      <c r="F145" s="53" t="s">
        <v>62</v>
      </c>
      <c r="G145" s="42" t="s">
        <v>759</v>
      </c>
      <c r="H145" s="42" t="s">
        <v>760</v>
      </c>
      <c r="I145" s="42" t="s">
        <v>799</v>
      </c>
      <c r="J145" s="42" t="s">
        <v>119</v>
      </c>
      <c r="K145" s="42" t="s">
        <v>84</v>
      </c>
      <c r="L145" s="42" t="s">
        <v>341</v>
      </c>
      <c r="M145" s="42" t="s">
        <v>58</v>
      </c>
      <c r="N145" s="42" t="s">
        <v>62</v>
      </c>
      <c r="O145" s="19">
        <v>50</v>
      </c>
      <c r="P145" s="26">
        <v>0.05</v>
      </c>
      <c r="Q145" s="21">
        <v>48060</v>
      </c>
      <c r="R145" s="27">
        <v>48.06</v>
      </c>
      <c r="S145" s="27">
        <v>961.2</v>
      </c>
      <c r="T145" s="44">
        <v>100000</v>
      </c>
      <c r="U145" s="19">
        <v>0</v>
      </c>
      <c r="V145" s="19">
        <v>0</v>
      </c>
      <c r="W145" s="42" t="s">
        <v>58</v>
      </c>
      <c r="X145" s="42" t="s">
        <v>58</v>
      </c>
      <c r="Y145" s="43">
        <v>0</v>
      </c>
      <c r="Z145" s="43">
        <v>1</v>
      </c>
      <c r="AA145" s="42" t="s">
        <v>58</v>
      </c>
      <c r="AB145" s="42" t="s">
        <v>62</v>
      </c>
      <c r="AC145" s="42">
        <v>200.97</v>
      </c>
      <c r="AD145" s="52" t="s">
        <v>62</v>
      </c>
      <c r="AE145" s="29" t="s">
        <v>62</v>
      </c>
      <c r="AF145" s="29">
        <v>200.97</v>
      </c>
      <c r="AG145" s="42" t="s">
        <v>62</v>
      </c>
      <c r="AH145" s="44">
        <v>0</v>
      </c>
      <c r="AI145" s="45">
        <v>0</v>
      </c>
      <c r="AJ145" s="72" t="s">
        <v>62</v>
      </c>
      <c r="AK145" s="25">
        <v>7.2962000000000033</v>
      </c>
      <c r="AL145" s="21" t="s">
        <v>62</v>
      </c>
      <c r="AM145" s="16" t="s">
        <v>62</v>
      </c>
    </row>
    <row r="146" spans="1:39" hidden="1">
      <c r="A146" s="42" t="s">
        <v>243</v>
      </c>
      <c r="B146" s="42" t="s">
        <v>77</v>
      </c>
      <c r="C146" s="42" t="s">
        <v>800</v>
      </c>
      <c r="D146" s="42" t="s">
        <v>121</v>
      </c>
      <c r="E146" s="42" t="s">
        <v>557</v>
      </c>
      <c r="F146" s="53" t="s">
        <v>62</v>
      </c>
      <c r="G146" s="42" t="s">
        <v>123</v>
      </c>
      <c r="H146" s="42" t="s">
        <v>124</v>
      </c>
      <c r="I146" s="42" t="s">
        <v>801</v>
      </c>
      <c r="J146" s="42" t="s">
        <v>126</v>
      </c>
      <c r="K146" s="42" t="s">
        <v>713</v>
      </c>
      <c r="L146" s="42" t="s">
        <v>341</v>
      </c>
      <c r="M146" s="42" t="s">
        <v>58</v>
      </c>
      <c r="N146" s="42" t="s">
        <v>62</v>
      </c>
      <c r="O146" s="19">
        <v>125</v>
      </c>
      <c r="P146" s="26">
        <v>0.125</v>
      </c>
      <c r="Q146" s="21">
        <v>189325.5</v>
      </c>
      <c r="R146" s="27">
        <v>189.32550000000001</v>
      </c>
      <c r="S146" s="27">
        <v>3786.51</v>
      </c>
      <c r="T146" s="44">
        <v>338409.28</v>
      </c>
      <c r="U146" s="19">
        <v>0</v>
      </c>
      <c r="V146" s="19">
        <v>0</v>
      </c>
      <c r="W146" s="42" t="s">
        <v>58</v>
      </c>
      <c r="X146" s="42" t="s">
        <v>58</v>
      </c>
      <c r="Y146" s="43">
        <v>0</v>
      </c>
      <c r="Z146" s="43">
        <v>1</v>
      </c>
      <c r="AA146" s="42" t="s">
        <v>58</v>
      </c>
      <c r="AB146" s="42" t="s">
        <v>62</v>
      </c>
      <c r="AC146" s="42">
        <v>200.97</v>
      </c>
      <c r="AD146" s="52" t="s">
        <v>62</v>
      </c>
      <c r="AE146" s="29" t="s">
        <v>62</v>
      </c>
      <c r="AF146" s="29">
        <v>200.97</v>
      </c>
      <c r="AG146" s="42" t="s">
        <v>62</v>
      </c>
      <c r="AH146" s="44">
        <v>0</v>
      </c>
      <c r="AI146" s="45">
        <v>0</v>
      </c>
      <c r="AJ146" s="72" t="s">
        <v>62</v>
      </c>
      <c r="AK146" s="25">
        <v>7.2962000000000033</v>
      </c>
      <c r="AL146" s="21" t="s">
        <v>62</v>
      </c>
      <c r="AM146" s="16" t="s">
        <v>62</v>
      </c>
    </row>
    <row r="147" spans="1:39" hidden="1">
      <c r="A147" s="42" t="s">
        <v>243</v>
      </c>
      <c r="B147" s="42" t="s">
        <v>77</v>
      </c>
      <c r="C147" s="42" t="s">
        <v>802</v>
      </c>
      <c r="D147" s="42" t="s">
        <v>121</v>
      </c>
      <c r="E147" s="42" t="s">
        <v>557</v>
      </c>
      <c r="F147" s="53" t="s">
        <v>62</v>
      </c>
      <c r="G147" s="42" t="s">
        <v>803</v>
      </c>
      <c r="H147" s="42" t="s">
        <v>776</v>
      </c>
      <c r="I147" s="42" t="s">
        <v>804</v>
      </c>
      <c r="J147" s="42" t="s">
        <v>126</v>
      </c>
      <c r="K147" s="42" t="s">
        <v>91</v>
      </c>
      <c r="L147" s="42" t="s">
        <v>341</v>
      </c>
      <c r="M147" s="42" t="s">
        <v>58</v>
      </c>
      <c r="N147" s="42" t="s">
        <v>62</v>
      </c>
      <c r="O147" s="19">
        <v>200</v>
      </c>
      <c r="P147" s="26">
        <v>0.2</v>
      </c>
      <c r="Q147" s="21">
        <v>333900</v>
      </c>
      <c r="R147" s="27">
        <v>333.9</v>
      </c>
      <c r="S147" s="27">
        <v>6678</v>
      </c>
      <c r="T147" s="44">
        <v>614625</v>
      </c>
      <c r="U147" s="19">
        <v>0</v>
      </c>
      <c r="V147" s="19">
        <v>0</v>
      </c>
      <c r="W147" s="42" t="s">
        <v>58</v>
      </c>
      <c r="X147" s="42" t="s">
        <v>58</v>
      </c>
      <c r="Y147" s="43">
        <v>0</v>
      </c>
      <c r="Z147" s="43">
        <v>1</v>
      </c>
      <c r="AA147" s="42" t="s">
        <v>58</v>
      </c>
      <c r="AB147" s="42" t="s">
        <v>62</v>
      </c>
      <c r="AC147" s="42">
        <v>200.97</v>
      </c>
      <c r="AD147" s="52" t="s">
        <v>62</v>
      </c>
      <c r="AE147" s="29" t="s">
        <v>62</v>
      </c>
      <c r="AF147" s="29">
        <v>200.97</v>
      </c>
      <c r="AG147" s="42" t="s">
        <v>62</v>
      </c>
      <c r="AH147" s="44">
        <v>0</v>
      </c>
      <c r="AI147" s="45">
        <v>0</v>
      </c>
      <c r="AJ147" s="72" t="s">
        <v>62</v>
      </c>
      <c r="AK147" s="25">
        <v>7.2962000000000033</v>
      </c>
      <c r="AL147" s="21" t="s">
        <v>62</v>
      </c>
      <c r="AM147" s="16" t="s">
        <v>62</v>
      </c>
    </row>
    <row r="148" spans="1:39" hidden="1">
      <c r="A148" s="42" t="s">
        <v>243</v>
      </c>
      <c r="B148" s="42" t="s">
        <v>77</v>
      </c>
      <c r="C148" s="42" t="s">
        <v>805</v>
      </c>
      <c r="D148" s="42" t="s">
        <v>121</v>
      </c>
      <c r="E148" s="42" t="s">
        <v>122</v>
      </c>
      <c r="F148" s="53" t="s">
        <v>62</v>
      </c>
      <c r="G148" s="42" t="s">
        <v>123</v>
      </c>
      <c r="H148" s="42" t="s">
        <v>124</v>
      </c>
      <c r="I148" s="42" t="s">
        <v>806</v>
      </c>
      <c r="J148" s="42" t="s">
        <v>126</v>
      </c>
      <c r="K148" s="42" t="s">
        <v>115</v>
      </c>
      <c r="L148" s="42" t="s">
        <v>341</v>
      </c>
      <c r="M148" s="42" t="s">
        <v>58</v>
      </c>
      <c r="N148" s="42" t="s">
        <v>62</v>
      </c>
      <c r="O148" s="19">
        <v>150</v>
      </c>
      <c r="P148" s="26">
        <v>0.15</v>
      </c>
      <c r="Q148" s="21">
        <v>244241.2</v>
      </c>
      <c r="R148" s="27">
        <v>244.24120000000002</v>
      </c>
      <c r="S148" s="27">
        <v>4884.8240000000005</v>
      </c>
      <c r="T148" s="44">
        <v>446816.48</v>
      </c>
      <c r="U148" s="19">
        <v>0</v>
      </c>
      <c r="V148" s="19">
        <v>0</v>
      </c>
      <c r="W148" s="42" t="s">
        <v>58</v>
      </c>
      <c r="X148" s="42" t="s">
        <v>58</v>
      </c>
      <c r="Y148" s="43">
        <v>0</v>
      </c>
      <c r="Z148" s="43">
        <v>1</v>
      </c>
      <c r="AA148" s="42" t="s">
        <v>58</v>
      </c>
      <c r="AB148" s="42" t="s">
        <v>62</v>
      </c>
      <c r="AC148" s="42">
        <v>200.97</v>
      </c>
      <c r="AD148" s="52" t="s">
        <v>62</v>
      </c>
      <c r="AE148" s="29" t="s">
        <v>62</v>
      </c>
      <c r="AF148" s="29">
        <v>200.97</v>
      </c>
      <c r="AG148" s="42" t="s">
        <v>62</v>
      </c>
      <c r="AH148" s="44">
        <v>0</v>
      </c>
      <c r="AI148" s="45">
        <v>0</v>
      </c>
      <c r="AJ148" s="72" t="s">
        <v>62</v>
      </c>
      <c r="AK148" s="25">
        <v>7.2962000000000033</v>
      </c>
      <c r="AL148" s="21" t="s">
        <v>62</v>
      </c>
      <c r="AM148" s="16" t="s">
        <v>62</v>
      </c>
    </row>
    <row r="149" spans="1:39" hidden="1">
      <c r="A149" s="42" t="s">
        <v>243</v>
      </c>
      <c r="B149" s="42" t="s">
        <v>48</v>
      </c>
      <c r="C149" s="42" t="s">
        <v>807</v>
      </c>
      <c r="D149" s="42" t="s">
        <v>121</v>
      </c>
      <c r="E149" s="42" t="s">
        <v>79</v>
      </c>
      <c r="F149" s="42" t="s">
        <v>79</v>
      </c>
      <c r="G149" s="42" t="s">
        <v>808</v>
      </c>
      <c r="H149" s="42" t="s">
        <v>331</v>
      </c>
      <c r="I149" s="42" t="s">
        <v>809</v>
      </c>
      <c r="J149" s="42" t="s">
        <v>83</v>
      </c>
      <c r="K149" s="42" t="s">
        <v>91</v>
      </c>
      <c r="L149" s="42" t="s">
        <v>341</v>
      </c>
      <c r="M149" s="42" t="s">
        <v>58</v>
      </c>
      <c r="N149" s="42" t="s">
        <v>62</v>
      </c>
      <c r="O149" s="19">
        <v>200</v>
      </c>
      <c r="P149" s="26">
        <v>0.2</v>
      </c>
      <c r="Q149" s="21">
        <v>262800</v>
      </c>
      <c r="R149" s="27">
        <v>262.8</v>
      </c>
      <c r="S149" s="27">
        <v>5256</v>
      </c>
      <c r="T149" s="44">
        <v>25000</v>
      </c>
      <c r="U149" s="19">
        <v>0</v>
      </c>
      <c r="V149" s="19">
        <v>0</v>
      </c>
      <c r="W149" s="42" t="s">
        <v>58</v>
      </c>
      <c r="X149" s="42" t="s">
        <v>61</v>
      </c>
      <c r="Y149" s="43">
        <v>0</v>
      </c>
      <c r="Z149" s="43">
        <v>0</v>
      </c>
      <c r="AA149" s="42" t="s">
        <v>61</v>
      </c>
      <c r="AB149" s="42" t="s">
        <v>79</v>
      </c>
      <c r="AC149" s="42" t="s">
        <v>62</v>
      </c>
      <c r="AD149" s="52">
        <v>38.28</v>
      </c>
      <c r="AE149" s="29">
        <v>162.69</v>
      </c>
      <c r="AF149" s="29">
        <v>200.97</v>
      </c>
      <c r="AG149" s="42" t="s">
        <v>62</v>
      </c>
      <c r="AH149" s="44">
        <v>0</v>
      </c>
      <c r="AI149" s="45">
        <v>0</v>
      </c>
      <c r="AJ149" s="72" t="s">
        <v>62</v>
      </c>
      <c r="AK149" s="25">
        <v>7.2962000000000033</v>
      </c>
      <c r="AL149" s="21" t="s">
        <v>62</v>
      </c>
      <c r="AM149" s="16" t="s">
        <v>62</v>
      </c>
    </row>
    <row r="150" spans="1:39" hidden="1">
      <c r="A150" s="42" t="s">
        <v>243</v>
      </c>
      <c r="B150" s="42" t="s">
        <v>48</v>
      </c>
      <c r="C150" s="42" t="s">
        <v>810</v>
      </c>
      <c r="D150" s="42" t="s">
        <v>121</v>
      </c>
      <c r="E150" s="42" t="s">
        <v>267</v>
      </c>
      <c r="F150" s="42" t="s">
        <v>811</v>
      </c>
      <c r="G150" s="42" t="s">
        <v>812</v>
      </c>
      <c r="H150" s="42" t="s">
        <v>811</v>
      </c>
      <c r="I150" s="42" t="s">
        <v>813</v>
      </c>
      <c r="J150" s="42" t="s">
        <v>90</v>
      </c>
      <c r="K150" s="42" t="s">
        <v>91</v>
      </c>
      <c r="L150" s="42" t="s">
        <v>341</v>
      </c>
      <c r="M150" s="42" t="s">
        <v>58</v>
      </c>
      <c r="N150" s="42" t="s">
        <v>62</v>
      </c>
      <c r="O150" s="19">
        <v>100</v>
      </c>
      <c r="P150" s="26">
        <v>0.1</v>
      </c>
      <c r="Q150" s="21">
        <v>162226</v>
      </c>
      <c r="R150" s="27">
        <v>162.226</v>
      </c>
      <c r="S150" s="27">
        <v>3244.52</v>
      </c>
      <c r="T150" s="44">
        <v>329002</v>
      </c>
      <c r="U150" s="19">
        <v>0</v>
      </c>
      <c r="V150" s="19">
        <v>0</v>
      </c>
      <c r="W150" s="42" t="s">
        <v>58</v>
      </c>
      <c r="X150" s="42" t="s">
        <v>58</v>
      </c>
      <c r="Y150" s="43">
        <v>0</v>
      </c>
      <c r="Z150" s="43">
        <v>0</v>
      </c>
      <c r="AA150" s="42" t="s">
        <v>61</v>
      </c>
      <c r="AB150" s="42" t="s">
        <v>811</v>
      </c>
      <c r="AC150" s="42" t="s">
        <v>62</v>
      </c>
      <c r="AD150" s="52">
        <v>37.28</v>
      </c>
      <c r="AE150" s="29">
        <v>163.69</v>
      </c>
      <c r="AF150" s="29">
        <v>200.97</v>
      </c>
      <c r="AG150" s="42" t="s">
        <v>62</v>
      </c>
      <c r="AH150" s="44">
        <v>0</v>
      </c>
      <c r="AI150" s="45">
        <v>0</v>
      </c>
      <c r="AJ150" s="72" t="s">
        <v>62</v>
      </c>
      <c r="AK150" s="25">
        <v>7.2962000000000033</v>
      </c>
      <c r="AL150" s="21" t="s">
        <v>62</v>
      </c>
      <c r="AM150" s="16" t="s">
        <v>62</v>
      </c>
    </row>
    <row r="151" spans="1:39" hidden="1">
      <c r="A151" s="42" t="s">
        <v>243</v>
      </c>
      <c r="B151" s="42" t="s">
        <v>77</v>
      </c>
      <c r="C151" s="42" t="s">
        <v>814</v>
      </c>
      <c r="D151" s="42" t="s">
        <v>121</v>
      </c>
      <c r="E151" s="42" t="s">
        <v>815</v>
      </c>
      <c r="F151" s="53" t="s">
        <v>62</v>
      </c>
      <c r="G151" s="42" t="s">
        <v>816</v>
      </c>
      <c r="H151" s="42" t="s">
        <v>815</v>
      </c>
      <c r="I151" s="42" t="s">
        <v>817</v>
      </c>
      <c r="J151" s="42" t="s">
        <v>313</v>
      </c>
      <c r="K151" s="42" t="s">
        <v>115</v>
      </c>
      <c r="L151" s="42" t="s">
        <v>341</v>
      </c>
      <c r="M151" s="42" t="s">
        <v>58</v>
      </c>
      <c r="N151" s="42" t="s">
        <v>62</v>
      </c>
      <c r="O151" s="19">
        <v>199.99</v>
      </c>
      <c r="P151" s="26">
        <v>0.19999</v>
      </c>
      <c r="Q151" s="21">
        <v>307300</v>
      </c>
      <c r="R151" s="27">
        <v>307.3</v>
      </c>
      <c r="S151" s="27">
        <v>6146</v>
      </c>
      <c r="T151" s="44">
        <v>650000</v>
      </c>
      <c r="U151" s="19">
        <v>0</v>
      </c>
      <c r="V151" s="19">
        <v>0</v>
      </c>
      <c r="W151" s="42" t="s">
        <v>58</v>
      </c>
      <c r="X151" s="42" t="s">
        <v>58</v>
      </c>
      <c r="Y151" s="43">
        <v>1</v>
      </c>
      <c r="Z151" s="43">
        <v>0</v>
      </c>
      <c r="AA151" s="42" t="s">
        <v>58</v>
      </c>
      <c r="AB151" s="42" t="s">
        <v>62</v>
      </c>
      <c r="AC151" s="42">
        <v>200.97</v>
      </c>
      <c r="AD151" s="52" t="s">
        <v>62</v>
      </c>
      <c r="AE151" s="29" t="s">
        <v>62</v>
      </c>
      <c r="AF151" s="29">
        <v>200.97</v>
      </c>
      <c r="AG151" s="42" t="s">
        <v>62</v>
      </c>
      <c r="AH151" s="44">
        <v>0</v>
      </c>
      <c r="AI151" s="45">
        <v>0</v>
      </c>
      <c r="AJ151" s="72" t="s">
        <v>62</v>
      </c>
      <c r="AK151" s="25">
        <v>7.2962000000000033</v>
      </c>
      <c r="AL151" s="21" t="s">
        <v>62</v>
      </c>
      <c r="AM151" s="16" t="s">
        <v>62</v>
      </c>
    </row>
    <row r="152" spans="1:39" hidden="1">
      <c r="A152" s="42" t="s">
        <v>243</v>
      </c>
      <c r="B152" s="42" t="s">
        <v>77</v>
      </c>
      <c r="C152" s="42" t="s">
        <v>818</v>
      </c>
      <c r="D152" s="42" t="s">
        <v>121</v>
      </c>
      <c r="E152" s="42" t="s">
        <v>557</v>
      </c>
      <c r="F152" s="53" t="s">
        <v>62</v>
      </c>
      <c r="G152" s="42" t="s">
        <v>123</v>
      </c>
      <c r="H152" s="42" t="s">
        <v>124</v>
      </c>
      <c r="I152" s="42" t="s">
        <v>712</v>
      </c>
      <c r="J152" s="42" t="s">
        <v>126</v>
      </c>
      <c r="K152" s="42" t="s">
        <v>91</v>
      </c>
      <c r="L152" s="42" t="s">
        <v>341</v>
      </c>
      <c r="M152" s="42" t="s">
        <v>58</v>
      </c>
      <c r="N152" s="42" t="s">
        <v>62</v>
      </c>
      <c r="O152" s="19">
        <v>100</v>
      </c>
      <c r="P152" s="26">
        <v>0.1</v>
      </c>
      <c r="Q152" s="21">
        <v>150128.5</v>
      </c>
      <c r="R152" s="27">
        <v>150.1285</v>
      </c>
      <c r="S152" s="27">
        <v>3002.57</v>
      </c>
      <c r="T152" s="44">
        <v>269565.12</v>
      </c>
      <c r="U152" s="19">
        <v>0</v>
      </c>
      <c r="V152" s="19">
        <v>0</v>
      </c>
      <c r="W152" s="42" t="s">
        <v>58</v>
      </c>
      <c r="X152" s="42" t="s">
        <v>58</v>
      </c>
      <c r="Y152" s="43">
        <v>0</v>
      </c>
      <c r="Z152" s="43">
        <v>1</v>
      </c>
      <c r="AA152" s="42" t="s">
        <v>58</v>
      </c>
      <c r="AB152" s="42" t="s">
        <v>62</v>
      </c>
      <c r="AC152" s="42">
        <v>200.97</v>
      </c>
      <c r="AD152" s="52" t="s">
        <v>62</v>
      </c>
      <c r="AE152" s="29" t="s">
        <v>62</v>
      </c>
      <c r="AF152" s="29">
        <v>200.97</v>
      </c>
      <c r="AG152" s="42" t="s">
        <v>62</v>
      </c>
      <c r="AH152" s="44">
        <v>0</v>
      </c>
      <c r="AI152" s="45">
        <v>0</v>
      </c>
      <c r="AJ152" s="72" t="s">
        <v>62</v>
      </c>
      <c r="AK152" s="25">
        <v>7.2962000000000033</v>
      </c>
      <c r="AL152" s="21" t="s">
        <v>62</v>
      </c>
      <c r="AM152" s="16" t="s">
        <v>62</v>
      </c>
    </row>
    <row r="153" spans="1:39" hidden="1">
      <c r="A153" s="42" t="s">
        <v>243</v>
      </c>
      <c r="B153" s="42" t="s">
        <v>77</v>
      </c>
      <c r="C153" s="42" t="s">
        <v>819</v>
      </c>
      <c r="D153" s="42" t="s">
        <v>121</v>
      </c>
      <c r="E153" s="42" t="s">
        <v>557</v>
      </c>
      <c r="F153" s="53" t="s">
        <v>62</v>
      </c>
      <c r="G153" s="42" t="s">
        <v>820</v>
      </c>
      <c r="H153" s="42" t="s">
        <v>776</v>
      </c>
      <c r="I153" s="42" t="s">
        <v>821</v>
      </c>
      <c r="J153" s="42" t="s">
        <v>126</v>
      </c>
      <c r="K153" s="42" t="s">
        <v>115</v>
      </c>
      <c r="L153" s="42" t="s">
        <v>341</v>
      </c>
      <c r="M153" s="42" t="s">
        <v>58</v>
      </c>
      <c r="N153" s="42" t="s">
        <v>62</v>
      </c>
      <c r="O153" s="19">
        <v>25</v>
      </c>
      <c r="P153" s="26">
        <v>2.5000000000000001E-2</v>
      </c>
      <c r="Q153" s="21">
        <v>38434.199999999997</v>
      </c>
      <c r="R153" s="27">
        <v>38.434199999999997</v>
      </c>
      <c r="S153" s="27">
        <v>768.68399999999997</v>
      </c>
      <c r="T153" s="44">
        <v>81613.08</v>
      </c>
      <c r="U153" s="19">
        <v>0</v>
      </c>
      <c r="V153" s="19">
        <v>0</v>
      </c>
      <c r="W153" s="42" t="s">
        <v>58</v>
      </c>
      <c r="X153" s="42" t="s">
        <v>58</v>
      </c>
      <c r="Y153" s="43">
        <v>0</v>
      </c>
      <c r="Z153" s="43">
        <v>1</v>
      </c>
      <c r="AA153" s="42" t="s">
        <v>58</v>
      </c>
      <c r="AB153" s="42" t="s">
        <v>62</v>
      </c>
      <c r="AC153" s="42">
        <v>200.97</v>
      </c>
      <c r="AD153" s="52" t="s">
        <v>62</v>
      </c>
      <c r="AE153" s="29" t="s">
        <v>62</v>
      </c>
      <c r="AF153" s="29">
        <v>200.97</v>
      </c>
      <c r="AG153" s="42" t="s">
        <v>62</v>
      </c>
      <c r="AH153" s="44">
        <v>0</v>
      </c>
      <c r="AI153" s="45">
        <v>0</v>
      </c>
      <c r="AJ153" s="72" t="s">
        <v>62</v>
      </c>
      <c r="AK153" s="25">
        <v>7.2962000000000033</v>
      </c>
      <c r="AL153" s="21" t="s">
        <v>62</v>
      </c>
      <c r="AM153" s="16" t="s">
        <v>62</v>
      </c>
    </row>
    <row r="154" spans="1:39" hidden="1">
      <c r="A154" s="42" t="s">
        <v>243</v>
      </c>
      <c r="B154" s="42" t="s">
        <v>77</v>
      </c>
      <c r="C154" s="42" t="s">
        <v>822</v>
      </c>
      <c r="D154" s="42" t="s">
        <v>121</v>
      </c>
      <c r="E154" s="42" t="s">
        <v>122</v>
      </c>
      <c r="F154" s="53" t="s">
        <v>62</v>
      </c>
      <c r="G154" s="42" t="s">
        <v>823</v>
      </c>
      <c r="H154" s="42" t="s">
        <v>776</v>
      </c>
      <c r="I154" s="42" t="s">
        <v>824</v>
      </c>
      <c r="J154" s="42" t="s">
        <v>126</v>
      </c>
      <c r="K154" s="42" t="s">
        <v>115</v>
      </c>
      <c r="L154" s="42" t="s">
        <v>341</v>
      </c>
      <c r="M154" s="42" t="s">
        <v>58</v>
      </c>
      <c r="N154" s="42" t="s">
        <v>62</v>
      </c>
      <c r="O154" s="19">
        <v>58</v>
      </c>
      <c r="P154" s="26">
        <v>5.8000000000000003E-2</v>
      </c>
      <c r="Q154" s="21">
        <v>83796.899999999994</v>
      </c>
      <c r="R154" s="27">
        <v>83.796899999999994</v>
      </c>
      <c r="S154" s="27">
        <v>1675.9379999999999</v>
      </c>
      <c r="T154" s="44">
        <v>201787.68</v>
      </c>
      <c r="U154" s="19">
        <v>0</v>
      </c>
      <c r="V154" s="19">
        <v>0</v>
      </c>
      <c r="W154" s="42" t="s">
        <v>58</v>
      </c>
      <c r="X154" s="42" t="s">
        <v>58</v>
      </c>
      <c r="Y154" s="43">
        <v>0</v>
      </c>
      <c r="Z154" s="43">
        <v>1</v>
      </c>
      <c r="AA154" s="42" t="s">
        <v>58</v>
      </c>
      <c r="AB154" s="42" t="s">
        <v>62</v>
      </c>
      <c r="AC154" s="42">
        <v>200.97</v>
      </c>
      <c r="AD154" s="52" t="s">
        <v>62</v>
      </c>
      <c r="AE154" s="29" t="s">
        <v>62</v>
      </c>
      <c r="AF154" s="29">
        <v>200.97</v>
      </c>
      <c r="AG154" s="42" t="s">
        <v>62</v>
      </c>
      <c r="AH154" s="44">
        <v>0</v>
      </c>
      <c r="AI154" s="45">
        <v>0</v>
      </c>
      <c r="AJ154" s="72" t="s">
        <v>62</v>
      </c>
      <c r="AK154" s="25">
        <v>7.2962000000000033</v>
      </c>
      <c r="AL154" s="21" t="s">
        <v>62</v>
      </c>
      <c r="AM154" s="16" t="s">
        <v>62</v>
      </c>
    </row>
    <row r="155" spans="1:39" hidden="1">
      <c r="A155" s="42" t="s">
        <v>243</v>
      </c>
      <c r="B155" s="42" t="s">
        <v>77</v>
      </c>
      <c r="C155" s="42" t="s">
        <v>825</v>
      </c>
      <c r="D155" s="42" t="s">
        <v>121</v>
      </c>
      <c r="E155" s="42" t="s">
        <v>634</v>
      </c>
      <c r="F155" s="53" t="s">
        <v>62</v>
      </c>
      <c r="G155" s="42" t="s">
        <v>826</v>
      </c>
      <c r="H155" s="42" t="s">
        <v>826</v>
      </c>
      <c r="I155" s="42" t="s">
        <v>827</v>
      </c>
      <c r="J155" s="42" t="s">
        <v>90</v>
      </c>
      <c r="K155" s="42" t="s">
        <v>84</v>
      </c>
      <c r="L155" s="42" t="s">
        <v>341</v>
      </c>
      <c r="M155" s="42" t="s">
        <v>58</v>
      </c>
      <c r="N155" s="42" t="s">
        <v>62</v>
      </c>
      <c r="O155" s="19">
        <v>200</v>
      </c>
      <c r="P155" s="26">
        <v>0.2</v>
      </c>
      <c r="Q155" s="21">
        <v>262800</v>
      </c>
      <c r="R155" s="27">
        <v>262.8</v>
      </c>
      <c r="S155" s="27">
        <v>5256</v>
      </c>
      <c r="T155" s="44">
        <v>832320</v>
      </c>
      <c r="U155" s="19">
        <v>0</v>
      </c>
      <c r="V155" s="19">
        <v>0</v>
      </c>
      <c r="W155" s="42" t="s">
        <v>58</v>
      </c>
      <c r="X155" s="42" t="s">
        <v>61</v>
      </c>
      <c r="Y155" s="43">
        <v>0</v>
      </c>
      <c r="Z155" s="43">
        <v>1</v>
      </c>
      <c r="AA155" s="42" t="s">
        <v>58</v>
      </c>
      <c r="AB155" s="42" t="s">
        <v>62</v>
      </c>
      <c r="AC155" s="42">
        <v>200.97</v>
      </c>
      <c r="AD155" s="52" t="s">
        <v>62</v>
      </c>
      <c r="AE155" s="29" t="s">
        <v>62</v>
      </c>
      <c r="AF155" s="29">
        <v>200.97</v>
      </c>
      <c r="AG155" s="42" t="s">
        <v>62</v>
      </c>
      <c r="AH155" s="44">
        <v>0</v>
      </c>
      <c r="AI155" s="45">
        <v>0</v>
      </c>
      <c r="AJ155" s="72" t="s">
        <v>62</v>
      </c>
      <c r="AK155" s="25">
        <v>7.2962000000000033</v>
      </c>
      <c r="AL155" s="21" t="s">
        <v>62</v>
      </c>
      <c r="AM155" s="16" t="s">
        <v>62</v>
      </c>
    </row>
    <row r="156" spans="1:39" hidden="1">
      <c r="A156" s="42" t="s">
        <v>243</v>
      </c>
      <c r="B156" s="42" t="s">
        <v>48</v>
      </c>
      <c r="C156" s="42" t="s">
        <v>828</v>
      </c>
      <c r="D156" s="42" t="s">
        <v>121</v>
      </c>
      <c r="E156" s="42" t="s">
        <v>634</v>
      </c>
      <c r="F156" s="53" t="s">
        <v>62</v>
      </c>
      <c r="G156" s="42" t="s">
        <v>829</v>
      </c>
      <c r="H156" s="42" t="s">
        <v>641</v>
      </c>
      <c r="I156" s="42" t="s">
        <v>642</v>
      </c>
      <c r="J156" s="42" t="s">
        <v>241</v>
      </c>
      <c r="K156" s="42" t="s">
        <v>115</v>
      </c>
      <c r="L156" s="42" t="s">
        <v>341</v>
      </c>
      <c r="M156" s="42" t="s">
        <v>58</v>
      </c>
      <c r="N156" s="42" t="s">
        <v>62</v>
      </c>
      <c r="O156" s="19">
        <v>33</v>
      </c>
      <c r="P156" s="26">
        <v>3.3000000000000002E-2</v>
      </c>
      <c r="Q156" s="21">
        <v>43750</v>
      </c>
      <c r="R156" s="27">
        <v>43.75</v>
      </c>
      <c r="S156" s="27">
        <v>875</v>
      </c>
      <c r="T156" s="44">
        <v>165132</v>
      </c>
      <c r="U156" s="19">
        <v>0</v>
      </c>
      <c r="V156" s="19">
        <v>0</v>
      </c>
      <c r="W156" s="42" t="s">
        <v>58</v>
      </c>
      <c r="X156" s="42" t="s">
        <v>58</v>
      </c>
      <c r="Y156" s="43">
        <v>0</v>
      </c>
      <c r="Z156" s="43">
        <v>0</v>
      </c>
      <c r="AA156" s="42" t="s">
        <v>58</v>
      </c>
      <c r="AB156" s="42" t="s">
        <v>62</v>
      </c>
      <c r="AC156" s="42" t="s">
        <v>62</v>
      </c>
      <c r="AD156" s="52">
        <v>54.83</v>
      </c>
      <c r="AE156" s="29">
        <v>146.13999999999999</v>
      </c>
      <c r="AF156" s="29">
        <v>200.97</v>
      </c>
      <c r="AG156" s="42" t="s">
        <v>62</v>
      </c>
      <c r="AH156" s="44">
        <v>0</v>
      </c>
      <c r="AI156" s="45">
        <v>0</v>
      </c>
      <c r="AJ156" s="72" t="s">
        <v>62</v>
      </c>
      <c r="AK156" s="25">
        <v>7.2962000000000033</v>
      </c>
      <c r="AL156" s="21" t="s">
        <v>62</v>
      </c>
      <c r="AM156" s="16" t="s">
        <v>62</v>
      </c>
    </row>
    <row r="157" spans="1:39" hidden="1">
      <c r="A157" s="42" t="s">
        <v>243</v>
      </c>
      <c r="B157" s="42" t="s">
        <v>77</v>
      </c>
      <c r="C157" s="42" t="s">
        <v>830</v>
      </c>
      <c r="D157" s="42" t="s">
        <v>121</v>
      </c>
      <c r="E157" s="42" t="s">
        <v>557</v>
      </c>
      <c r="F157" s="53" t="s">
        <v>62</v>
      </c>
      <c r="G157" s="42" t="s">
        <v>831</v>
      </c>
      <c r="H157" s="42" t="s">
        <v>776</v>
      </c>
      <c r="I157" s="42" t="s">
        <v>832</v>
      </c>
      <c r="J157" s="42" t="s">
        <v>126</v>
      </c>
      <c r="K157" s="42" t="s">
        <v>115</v>
      </c>
      <c r="L157" s="42" t="s">
        <v>341</v>
      </c>
      <c r="M157" s="42" t="s">
        <v>58</v>
      </c>
      <c r="N157" s="42" t="s">
        <v>62</v>
      </c>
      <c r="O157" s="19">
        <v>54</v>
      </c>
      <c r="P157" s="26">
        <v>5.3999999999999999E-2</v>
      </c>
      <c r="Q157" s="21">
        <v>75216.2</v>
      </c>
      <c r="R157" s="27">
        <v>75.216200000000001</v>
      </c>
      <c r="S157" s="27">
        <v>1504.3240000000001</v>
      </c>
      <c r="T157" s="44">
        <v>183827.52</v>
      </c>
      <c r="U157" s="19">
        <v>0</v>
      </c>
      <c r="V157" s="19">
        <v>0</v>
      </c>
      <c r="W157" s="42" t="s">
        <v>58</v>
      </c>
      <c r="X157" s="42" t="s">
        <v>58</v>
      </c>
      <c r="Y157" s="43">
        <v>0</v>
      </c>
      <c r="Z157" s="43">
        <v>1</v>
      </c>
      <c r="AA157" s="42" t="s">
        <v>58</v>
      </c>
      <c r="AB157" s="42" t="s">
        <v>62</v>
      </c>
      <c r="AC157" s="42">
        <v>200.97</v>
      </c>
      <c r="AD157" s="52" t="s">
        <v>62</v>
      </c>
      <c r="AE157" s="29" t="s">
        <v>62</v>
      </c>
      <c r="AF157" s="29">
        <v>200.97</v>
      </c>
      <c r="AG157" s="42" t="s">
        <v>62</v>
      </c>
      <c r="AH157" s="44">
        <v>0</v>
      </c>
      <c r="AI157" s="45">
        <v>0</v>
      </c>
      <c r="AJ157" s="72" t="s">
        <v>62</v>
      </c>
      <c r="AK157" s="25">
        <v>7.2962000000000033</v>
      </c>
      <c r="AL157" s="21" t="s">
        <v>62</v>
      </c>
      <c r="AM157" s="16" t="s">
        <v>62</v>
      </c>
    </row>
    <row r="158" spans="1:39" hidden="1">
      <c r="A158" s="42" t="s">
        <v>243</v>
      </c>
      <c r="B158" s="42" t="s">
        <v>77</v>
      </c>
      <c r="C158" s="42" t="s">
        <v>833</v>
      </c>
      <c r="D158" s="42" t="s">
        <v>121</v>
      </c>
      <c r="E158" s="42" t="s">
        <v>834</v>
      </c>
      <c r="F158" s="53" t="s">
        <v>62</v>
      </c>
      <c r="G158" s="42" t="s">
        <v>835</v>
      </c>
      <c r="H158" s="42" t="s">
        <v>835</v>
      </c>
      <c r="I158" s="42" t="s">
        <v>836</v>
      </c>
      <c r="J158" s="42" t="s">
        <v>837</v>
      </c>
      <c r="K158" s="42" t="s">
        <v>115</v>
      </c>
      <c r="L158" s="42" t="s">
        <v>341</v>
      </c>
      <c r="M158" s="42" t="s">
        <v>58</v>
      </c>
      <c r="N158" s="42" t="s">
        <v>62</v>
      </c>
      <c r="O158" s="19">
        <v>45</v>
      </c>
      <c r="P158" s="26">
        <v>4.4999999999999998E-2</v>
      </c>
      <c r="Q158" s="21">
        <v>63262</v>
      </c>
      <c r="R158" s="27">
        <v>63.262</v>
      </c>
      <c r="S158" s="27">
        <v>1265.24</v>
      </c>
      <c r="T158" s="44">
        <v>18900</v>
      </c>
      <c r="U158" s="19">
        <v>0</v>
      </c>
      <c r="V158" s="19">
        <v>0</v>
      </c>
      <c r="W158" s="42" t="s">
        <v>58</v>
      </c>
      <c r="X158" s="42" t="s">
        <v>58</v>
      </c>
      <c r="Y158" s="43">
        <v>0</v>
      </c>
      <c r="Z158" s="43">
        <v>1</v>
      </c>
      <c r="AA158" s="42" t="s">
        <v>58</v>
      </c>
      <c r="AB158" s="42" t="s">
        <v>62</v>
      </c>
      <c r="AC158" s="42">
        <v>200.97</v>
      </c>
      <c r="AD158" s="52" t="s">
        <v>62</v>
      </c>
      <c r="AE158" s="29" t="s">
        <v>62</v>
      </c>
      <c r="AF158" s="29">
        <v>200.97</v>
      </c>
      <c r="AG158" s="42" t="s">
        <v>62</v>
      </c>
      <c r="AH158" s="44">
        <v>0</v>
      </c>
      <c r="AI158" s="45">
        <v>0</v>
      </c>
      <c r="AJ158" s="72" t="s">
        <v>62</v>
      </c>
      <c r="AK158" s="25">
        <v>7.2962000000000033</v>
      </c>
      <c r="AL158" s="21" t="s">
        <v>62</v>
      </c>
      <c r="AM158" s="16" t="s">
        <v>62</v>
      </c>
    </row>
    <row r="159" spans="1:39" hidden="1">
      <c r="A159" s="42" t="s">
        <v>243</v>
      </c>
      <c r="B159" s="42" t="s">
        <v>48</v>
      </c>
      <c r="C159" s="42" t="s">
        <v>838</v>
      </c>
      <c r="D159" s="42" t="s">
        <v>121</v>
      </c>
      <c r="E159" s="42" t="s">
        <v>839</v>
      </c>
      <c r="F159" s="53" t="s">
        <v>62</v>
      </c>
      <c r="G159" s="42" t="s">
        <v>840</v>
      </c>
      <c r="H159" s="42" t="s">
        <v>841</v>
      </c>
      <c r="I159" s="42" t="s">
        <v>842</v>
      </c>
      <c r="J159" s="42" t="s">
        <v>595</v>
      </c>
      <c r="K159" s="42" t="s">
        <v>76</v>
      </c>
      <c r="L159" s="42" t="s">
        <v>341</v>
      </c>
      <c r="M159" s="42" t="s">
        <v>58</v>
      </c>
      <c r="N159" s="42" t="s">
        <v>62</v>
      </c>
      <c r="O159" s="19">
        <v>80</v>
      </c>
      <c r="P159" s="26">
        <v>0.08</v>
      </c>
      <c r="Q159" s="21">
        <v>136100</v>
      </c>
      <c r="R159" s="27">
        <v>136.1</v>
      </c>
      <c r="S159" s="27">
        <v>2722</v>
      </c>
      <c r="T159" s="44">
        <v>254996</v>
      </c>
      <c r="U159" s="19">
        <v>0</v>
      </c>
      <c r="V159" s="19">
        <v>0</v>
      </c>
      <c r="W159" s="42" t="s">
        <v>58</v>
      </c>
      <c r="X159" s="42" t="s">
        <v>58</v>
      </c>
      <c r="Y159" s="43">
        <v>0</v>
      </c>
      <c r="Z159" s="43">
        <v>0</v>
      </c>
      <c r="AA159" s="42" t="s">
        <v>58</v>
      </c>
      <c r="AB159" s="42" t="s">
        <v>62</v>
      </c>
      <c r="AC159" s="42" t="s">
        <v>62</v>
      </c>
      <c r="AD159" s="52">
        <v>62.92</v>
      </c>
      <c r="AE159" s="29">
        <v>138.05000000000001</v>
      </c>
      <c r="AF159" s="29">
        <v>200.97</v>
      </c>
      <c r="AG159" s="42" t="s">
        <v>62</v>
      </c>
      <c r="AH159" s="44">
        <v>0</v>
      </c>
      <c r="AI159" s="45">
        <v>0</v>
      </c>
      <c r="AJ159" s="72" t="s">
        <v>62</v>
      </c>
      <c r="AK159" s="25">
        <v>7.2962000000000033</v>
      </c>
      <c r="AL159" s="21" t="s">
        <v>62</v>
      </c>
      <c r="AM159" s="16" t="s">
        <v>62</v>
      </c>
    </row>
    <row r="160" spans="1:39" hidden="1">
      <c r="A160" s="42" t="s">
        <v>243</v>
      </c>
      <c r="B160" s="42" t="s">
        <v>77</v>
      </c>
      <c r="C160" s="42" t="s">
        <v>843</v>
      </c>
      <c r="D160" s="42" t="s">
        <v>121</v>
      </c>
      <c r="E160" s="42" t="s">
        <v>844</v>
      </c>
      <c r="F160" s="53" t="s">
        <v>62</v>
      </c>
      <c r="G160" s="42" t="s">
        <v>845</v>
      </c>
      <c r="H160" s="42" t="s">
        <v>846</v>
      </c>
      <c r="I160" s="42" t="s">
        <v>847</v>
      </c>
      <c r="J160" s="42" t="s">
        <v>206</v>
      </c>
      <c r="K160" s="42" t="s">
        <v>115</v>
      </c>
      <c r="L160" s="42" t="s">
        <v>341</v>
      </c>
      <c r="M160" s="42" t="s">
        <v>58</v>
      </c>
      <c r="N160" s="42" t="s">
        <v>62</v>
      </c>
      <c r="O160" s="19">
        <v>150</v>
      </c>
      <c r="P160" s="26">
        <v>0.15</v>
      </c>
      <c r="Q160" s="21">
        <v>209097</v>
      </c>
      <c r="R160" s="27">
        <v>209.09700000000001</v>
      </c>
      <c r="S160" s="27">
        <v>4181.9400000000005</v>
      </c>
      <c r="T160" s="44">
        <v>498623</v>
      </c>
      <c r="U160" s="19">
        <v>0</v>
      </c>
      <c r="V160" s="19">
        <v>0</v>
      </c>
      <c r="W160" s="42" t="s">
        <v>58</v>
      </c>
      <c r="X160" s="42" t="s">
        <v>58</v>
      </c>
      <c r="Y160" s="43">
        <v>0</v>
      </c>
      <c r="Z160" s="43">
        <v>1</v>
      </c>
      <c r="AA160" s="42" t="s">
        <v>58</v>
      </c>
      <c r="AB160" s="42" t="s">
        <v>62</v>
      </c>
      <c r="AC160" s="42">
        <v>200.97</v>
      </c>
      <c r="AD160" s="52" t="s">
        <v>62</v>
      </c>
      <c r="AE160" s="29" t="s">
        <v>62</v>
      </c>
      <c r="AF160" s="29">
        <v>200.97</v>
      </c>
      <c r="AG160" s="42" t="s">
        <v>62</v>
      </c>
      <c r="AH160" s="44">
        <v>0</v>
      </c>
      <c r="AI160" s="45">
        <v>0</v>
      </c>
      <c r="AJ160" s="72" t="s">
        <v>62</v>
      </c>
      <c r="AK160" s="25">
        <v>7.2962000000000033</v>
      </c>
      <c r="AL160" s="21" t="s">
        <v>62</v>
      </c>
      <c r="AM160" s="16" t="s">
        <v>62</v>
      </c>
    </row>
    <row r="161" spans="1:39" hidden="1">
      <c r="A161" s="42" t="s">
        <v>47</v>
      </c>
      <c r="B161" s="42" t="s">
        <v>77</v>
      </c>
      <c r="C161" s="42" t="s">
        <v>848</v>
      </c>
      <c r="D161" s="42" t="s">
        <v>121</v>
      </c>
      <c r="E161" s="42" t="s">
        <v>557</v>
      </c>
      <c r="F161" s="53" t="s">
        <v>62</v>
      </c>
      <c r="G161" s="42" t="s">
        <v>849</v>
      </c>
      <c r="H161" s="42" t="s">
        <v>776</v>
      </c>
      <c r="I161" s="42" t="s">
        <v>824</v>
      </c>
      <c r="J161" s="42" t="s">
        <v>126</v>
      </c>
      <c r="K161" s="42" t="s">
        <v>115</v>
      </c>
      <c r="L161" s="42" t="s">
        <v>341</v>
      </c>
      <c r="M161" s="42" t="s">
        <v>58</v>
      </c>
      <c r="N161" s="42" t="s">
        <v>62</v>
      </c>
      <c r="O161" s="19">
        <v>50</v>
      </c>
      <c r="P161" s="26">
        <v>0.05</v>
      </c>
      <c r="Q161" s="21">
        <v>63920.7</v>
      </c>
      <c r="R161" s="27">
        <v>63.920699999999997</v>
      </c>
      <c r="S161" s="27">
        <v>1278.414</v>
      </c>
      <c r="T161" s="44">
        <v>148963.68</v>
      </c>
      <c r="U161" s="19">
        <v>0</v>
      </c>
      <c r="V161" s="19">
        <v>0</v>
      </c>
      <c r="W161" s="42" t="s">
        <v>58</v>
      </c>
      <c r="X161" s="42" t="s">
        <v>58</v>
      </c>
      <c r="Y161" s="43">
        <v>0</v>
      </c>
      <c r="Z161" s="43">
        <v>1</v>
      </c>
      <c r="AA161" s="42" t="s">
        <v>58</v>
      </c>
      <c r="AB161" s="42" t="s">
        <v>62</v>
      </c>
      <c r="AC161" s="42">
        <v>200.97</v>
      </c>
      <c r="AD161" s="52" t="s">
        <v>62</v>
      </c>
      <c r="AE161" s="29" t="s">
        <v>62</v>
      </c>
      <c r="AF161" s="29">
        <v>200.97</v>
      </c>
      <c r="AG161" s="42" t="s">
        <v>62</v>
      </c>
      <c r="AH161" s="44">
        <v>0</v>
      </c>
      <c r="AI161" s="45">
        <v>0</v>
      </c>
      <c r="AJ161" s="72" t="s">
        <v>62</v>
      </c>
      <c r="AK161" s="25">
        <v>7.2962000000000033</v>
      </c>
      <c r="AL161" s="21" t="s">
        <v>62</v>
      </c>
      <c r="AM161" s="16" t="s">
        <v>62</v>
      </c>
    </row>
    <row r="162" spans="1:39" hidden="1">
      <c r="A162" s="42" t="s">
        <v>47</v>
      </c>
      <c r="B162" s="42" t="s">
        <v>48</v>
      </c>
      <c r="C162" s="42" t="s">
        <v>850</v>
      </c>
      <c r="D162" s="42" t="s">
        <v>121</v>
      </c>
      <c r="E162" s="42" t="s">
        <v>851</v>
      </c>
      <c r="F162" s="53" t="s">
        <v>62</v>
      </c>
      <c r="G162" s="42" t="s">
        <v>852</v>
      </c>
      <c r="H162" s="42" t="s">
        <v>853</v>
      </c>
      <c r="I162" s="42" t="s">
        <v>854</v>
      </c>
      <c r="J162" s="42" t="s">
        <v>595</v>
      </c>
      <c r="K162" s="42" t="s">
        <v>467</v>
      </c>
      <c r="L162" s="42" t="s">
        <v>341</v>
      </c>
      <c r="M162" s="42" t="s">
        <v>58</v>
      </c>
      <c r="N162" s="42" t="s">
        <v>62</v>
      </c>
      <c r="O162" s="19">
        <v>150</v>
      </c>
      <c r="P162" s="26">
        <v>0.15</v>
      </c>
      <c r="Q162" s="21">
        <v>187779</v>
      </c>
      <c r="R162" s="27">
        <v>187.779</v>
      </c>
      <c r="S162" s="27">
        <v>3755.58</v>
      </c>
      <c r="T162" s="44">
        <v>308495</v>
      </c>
      <c r="U162" s="19">
        <v>0</v>
      </c>
      <c r="V162" s="19">
        <v>0</v>
      </c>
      <c r="W162" s="42" t="s">
        <v>58</v>
      </c>
      <c r="X162" s="42" t="s">
        <v>58</v>
      </c>
      <c r="Y162" s="43">
        <v>0</v>
      </c>
      <c r="Z162" s="43">
        <v>0</v>
      </c>
      <c r="AA162" s="42" t="s">
        <v>58</v>
      </c>
      <c r="AB162" s="42" t="s">
        <v>62</v>
      </c>
      <c r="AC162" s="42" t="s">
        <v>62</v>
      </c>
      <c r="AD162" s="52">
        <v>0</v>
      </c>
      <c r="AE162" s="29">
        <v>200.97</v>
      </c>
      <c r="AF162" s="29">
        <v>200.97</v>
      </c>
      <c r="AG162" s="42" t="s">
        <v>62</v>
      </c>
      <c r="AH162" s="44">
        <v>0</v>
      </c>
      <c r="AI162" s="45">
        <v>0</v>
      </c>
      <c r="AJ162" s="72" t="s">
        <v>62</v>
      </c>
      <c r="AK162" s="25">
        <v>7.2962000000000033</v>
      </c>
      <c r="AL162" s="21" t="s">
        <v>62</v>
      </c>
      <c r="AM162" s="16" t="s">
        <v>62</v>
      </c>
    </row>
    <row r="163" spans="1:39" hidden="1">
      <c r="A163" s="42" t="s">
        <v>243</v>
      </c>
      <c r="B163" s="42" t="s">
        <v>48</v>
      </c>
      <c r="C163" s="42" t="s">
        <v>855</v>
      </c>
      <c r="D163" s="42" t="s">
        <v>121</v>
      </c>
      <c r="E163" s="42" t="s">
        <v>629</v>
      </c>
      <c r="F163" s="53" t="s">
        <v>62</v>
      </c>
      <c r="G163" s="42" t="s">
        <v>856</v>
      </c>
      <c r="H163" s="42" t="s">
        <v>856</v>
      </c>
      <c r="I163" s="42" t="s">
        <v>857</v>
      </c>
      <c r="J163" s="42" t="s">
        <v>241</v>
      </c>
      <c r="K163" s="42" t="s">
        <v>115</v>
      </c>
      <c r="L163" s="42" t="s">
        <v>341</v>
      </c>
      <c r="M163" s="42" t="s">
        <v>58</v>
      </c>
      <c r="N163" s="42" t="s">
        <v>62</v>
      </c>
      <c r="O163" s="19">
        <v>75</v>
      </c>
      <c r="P163" s="26">
        <v>7.4999999999999997E-2</v>
      </c>
      <c r="Q163" s="21">
        <v>107950</v>
      </c>
      <c r="R163" s="27">
        <v>107.95</v>
      </c>
      <c r="S163" s="27">
        <v>2159</v>
      </c>
      <c r="T163" s="44">
        <v>232355</v>
      </c>
      <c r="U163" s="19">
        <v>0</v>
      </c>
      <c r="V163" s="19">
        <v>0</v>
      </c>
      <c r="W163" s="42" t="s">
        <v>58</v>
      </c>
      <c r="X163" s="42" t="s">
        <v>58</v>
      </c>
      <c r="Y163" s="43">
        <v>0</v>
      </c>
      <c r="Z163" s="43">
        <v>0</v>
      </c>
      <c r="AA163" s="42" t="s">
        <v>58</v>
      </c>
      <c r="AB163" s="42" t="s">
        <v>62</v>
      </c>
      <c r="AC163" s="42" t="s">
        <v>62</v>
      </c>
      <c r="AD163" s="52">
        <v>54.83</v>
      </c>
      <c r="AE163" s="29">
        <v>146.13999999999999</v>
      </c>
      <c r="AF163" s="29">
        <v>200.97</v>
      </c>
      <c r="AG163" s="42" t="s">
        <v>62</v>
      </c>
      <c r="AH163" s="44">
        <v>0</v>
      </c>
      <c r="AI163" s="45">
        <v>0</v>
      </c>
      <c r="AJ163" s="72" t="s">
        <v>62</v>
      </c>
      <c r="AK163" s="25">
        <v>7.2962000000000033</v>
      </c>
      <c r="AL163" s="21" t="s">
        <v>62</v>
      </c>
      <c r="AM163" s="16" t="s">
        <v>62</v>
      </c>
    </row>
    <row r="164" spans="1:39" hidden="1">
      <c r="A164" s="42" t="s">
        <v>243</v>
      </c>
      <c r="B164" s="42" t="s">
        <v>77</v>
      </c>
      <c r="C164" s="42" t="s">
        <v>858</v>
      </c>
      <c r="D164" s="42" t="s">
        <v>121</v>
      </c>
      <c r="E164" s="42" t="s">
        <v>629</v>
      </c>
      <c r="F164" s="53" t="s">
        <v>62</v>
      </c>
      <c r="G164" s="42" t="s">
        <v>859</v>
      </c>
      <c r="H164" s="42" t="s">
        <v>860</v>
      </c>
      <c r="I164" s="42" t="s">
        <v>861</v>
      </c>
      <c r="J164" s="42" t="s">
        <v>255</v>
      </c>
      <c r="K164" s="42" t="s">
        <v>115</v>
      </c>
      <c r="L164" s="42" t="s">
        <v>341</v>
      </c>
      <c r="M164" s="42" t="s">
        <v>58</v>
      </c>
      <c r="N164" s="42" t="s">
        <v>62</v>
      </c>
      <c r="O164" s="19">
        <v>150</v>
      </c>
      <c r="P164" s="26">
        <v>0.15</v>
      </c>
      <c r="Q164" s="21">
        <v>203140</v>
      </c>
      <c r="R164" s="27">
        <v>203.14</v>
      </c>
      <c r="S164" s="27">
        <v>4062.7999999999997</v>
      </c>
      <c r="T164" s="44">
        <v>453355</v>
      </c>
      <c r="U164" s="19">
        <v>0</v>
      </c>
      <c r="V164" s="19">
        <v>0</v>
      </c>
      <c r="W164" s="42" t="s">
        <v>58</v>
      </c>
      <c r="X164" s="42" t="s">
        <v>58</v>
      </c>
      <c r="Y164" s="43">
        <v>0</v>
      </c>
      <c r="Z164" s="43">
        <v>1</v>
      </c>
      <c r="AA164" s="42" t="s">
        <v>58</v>
      </c>
      <c r="AB164" s="42" t="s">
        <v>62</v>
      </c>
      <c r="AC164" s="42">
        <v>200.97</v>
      </c>
      <c r="AD164" s="52" t="s">
        <v>62</v>
      </c>
      <c r="AE164" s="29" t="s">
        <v>62</v>
      </c>
      <c r="AF164" s="29">
        <v>200.97</v>
      </c>
      <c r="AG164" s="42" t="s">
        <v>62</v>
      </c>
      <c r="AH164" s="44">
        <v>0</v>
      </c>
      <c r="AI164" s="45">
        <v>0</v>
      </c>
      <c r="AJ164" s="72" t="s">
        <v>62</v>
      </c>
      <c r="AK164" s="25">
        <v>7.2962000000000033</v>
      </c>
      <c r="AL164" s="21" t="s">
        <v>62</v>
      </c>
      <c r="AM164" s="16" t="s">
        <v>62</v>
      </c>
    </row>
    <row r="165" spans="1:39" hidden="1">
      <c r="A165" s="42" t="s">
        <v>243</v>
      </c>
      <c r="B165" s="42" t="s">
        <v>77</v>
      </c>
      <c r="C165" s="42" t="s">
        <v>862</v>
      </c>
      <c r="D165" s="42" t="s">
        <v>121</v>
      </c>
      <c r="E165" s="42" t="s">
        <v>863</v>
      </c>
      <c r="F165" s="53" t="s">
        <v>62</v>
      </c>
      <c r="G165" s="42" t="s">
        <v>864</v>
      </c>
      <c r="H165" s="42" t="s">
        <v>865</v>
      </c>
      <c r="I165" s="42" t="s">
        <v>866</v>
      </c>
      <c r="J165" s="42" t="s">
        <v>75</v>
      </c>
      <c r="K165" s="42" t="s">
        <v>467</v>
      </c>
      <c r="L165" s="42" t="s">
        <v>341</v>
      </c>
      <c r="M165" s="42" t="s">
        <v>58</v>
      </c>
      <c r="N165" s="42" t="s">
        <v>62</v>
      </c>
      <c r="O165" s="19">
        <v>50</v>
      </c>
      <c r="P165" s="26">
        <v>0.05</v>
      </c>
      <c r="Q165" s="21">
        <v>73139</v>
      </c>
      <c r="R165" s="27">
        <v>73.138999999999996</v>
      </c>
      <c r="S165" s="27">
        <v>1462.78</v>
      </c>
      <c r="T165" s="44">
        <v>87500</v>
      </c>
      <c r="U165" s="19">
        <v>0</v>
      </c>
      <c r="V165" s="19">
        <v>0</v>
      </c>
      <c r="W165" s="42" t="s">
        <v>58</v>
      </c>
      <c r="X165" s="42" t="s">
        <v>58</v>
      </c>
      <c r="Y165" s="43">
        <v>0</v>
      </c>
      <c r="Z165" s="43">
        <v>1</v>
      </c>
      <c r="AA165" s="42" t="s">
        <v>58</v>
      </c>
      <c r="AB165" s="42" t="s">
        <v>62</v>
      </c>
      <c r="AC165" s="42">
        <v>200.97</v>
      </c>
      <c r="AD165" s="52" t="s">
        <v>62</v>
      </c>
      <c r="AE165" s="29" t="s">
        <v>62</v>
      </c>
      <c r="AF165" s="29">
        <v>200.97</v>
      </c>
      <c r="AG165" s="42" t="s">
        <v>62</v>
      </c>
      <c r="AH165" s="44">
        <v>0</v>
      </c>
      <c r="AI165" s="45">
        <v>0</v>
      </c>
      <c r="AJ165" s="72" t="s">
        <v>62</v>
      </c>
      <c r="AK165" s="25">
        <v>7.2962000000000033</v>
      </c>
      <c r="AL165" s="21" t="s">
        <v>62</v>
      </c>
      <c r="AM165" s="16" t="s">
        <v>62</v>
      </c>
    </row>
    <row r="166" spans="1:39" hidden="1">
      <c r="A166" s="42" t="s">
        <v>243</v>
      </c>
      <c r="B166" s="42" t="s">
        <v>77</v>
      </c>
      <c r="C166" s="42" t="s">
        <v>867</v>
      </c>
      <c r="D166" s="42" t="s">
        <v>121</v>
      </c>
      <c r="E166" s="42" t="s">
        <v>629</v>
      </c>
      <c r="F166" s="53" t="s">
        <v>62</v>
      </c>
      <c r="G166" s="42" t="s">
        <v>868</v>
      </c>
      <c r="H166" s="42" t="s">
        <v>869</v>
      </c>
      <c r="I166" s="42" t="s">
        <v>870</v>
      </c>
      <c r="J166" s="42" t="s">
        <v>255</v>
      </c>
      <c r="K166" s="42" t="s">
        <v>115</v>
      </c>
      <c r="L166" s="42" t="s">
        <v>341</v>
      </c>
      <c r="M166" s="42" t="s">
        <v>58</v>
      </c>
      <c r="N166" s="42" t="s">
        <v>62</v>
      </c>
      <c r="O166" s="19">
        <v>200</v>
      </c>
      <c r="P166" s="26">
        <v>0.2</v>
      </c>
      <c r="Q166" s="21">
        <v>278696</v>
      </c>
      <c r="R166" s="27">
        <v>278.69600000000003</v>
      </c>
      <c r="S166" s="27">
        <v>5573.92</v>
      </c>
      <c r="T166" s="44">
        <v>637836</v>
      </c>
      <c r="U166" s="19">
        <v>0</v>
      </c>
      <c r="V166" s="19">
        <v>0</v>
      </c>
      <c r="W166" s="42" t="s">
        <v>58</v>
      </c>
      <c r="X166" s="42" t="s">
        <v>58</v>
      </c>
      <c r="Y166" s="43">
        <v>0</v>
      </c>
      <c r="Z166" s="43">
        <v>1</v>
      </c>
      <c r="AA166" s="42" t="s">
        <v>58</v>
      </c>
      <c r="AB166" s="42" t="s">
        <v>62</v>
      </c>
      <c r="AC166" s="42">
        <v>200.97</v>
      </c>
      <c r="AD166" s="52" t="s">
        <v>62</v>
      </c>
      <c r="AE166" s="29" t="s">
        <v>62</v>
      </c>
      <c r="AF166" s="29">
        <v>200.97</v>
      </c>
      <c r="AG166" s="42" t="s">
        <v>62</v>
      </c>
      <c r="AH166" s="44">
        <v>0</v>
      </c>
      <c r="AI166" s="45">
        <v>0</v>
      </c>
      <c r="AJ166" s="72" t="s">
        <v>62</v>
      </c>
      <c r="AK166" s="25">
        <v>7.2962000000000033</v>
      </c>
      <c r="AL166" s="21" t="s">
        <v>62</v>
      </c>
      <c r="AM166" s="16" t="s">
        <v>62</v>
      </c>
    </row>
    <row r="167" spans="1:39" hidden="1">
      <c r="A167" s="42" t="s">
        <v>243</v>
      </c>
      <c r="B167" s="42" t="s">
        <v>77</v>
      </c>
      <c r="C167" s="42" t="s">
        <v>871</v>
      </c>
      <c r="D167" s="42" t="s">
        <v>121</v>
      </c>
      <c r="E167" s="42" t="s">
        <v>815</v>
      </c>
      <c r="F167" s="53" t="s">
        <v>62</v>
      </c>
      <c r="G167" s="42" t="s">
        <v>872</v>
      </c>
      <c r="H167" s="42" t="s">
        <v>815</v>
      </c>
      <c r="I167" s="42" t="s">
        <v>873</v>
      </c>
      <c r="J167" s="42" t="s">
        <v>313</v>
      </c>
      <c r="K167" s="42" t="s">
        <v>91</v>
      </c>
      <c r="L167" s="42" t="s">
        <v>341</v>
      </c>
      <c r="M167" s="42" t="s">
        <v>58</v>
      </c>
      <c r="N167" s="42" t="s">
        <v>62</v>
      </c>
      <c r="O167" s="19">
        <v>199.99</v>
      </c>
      <c r="P167" s="26">
        <v>0.19999</v>
      </c>
      <c r="Q167" s="21">
        <v>347600</v>
      </c>
      <c r="R167" s="27">
        <v>347.6</v>
      </c>
      <c r="S167" s="27">
        <v>6952</v>
      </c>
      <c r="T167" s="44">
        <v>650000</v>
      </c>
      <c r="U167" s="19">
        <v>0</v>
      </c>
      <c r="V167" s="19">
        <v>0</v>
      </c>
      <c r="W167" s="42" t="s">
        <v>58</v>
      </c>
      <c r="X167" s="42" t="s">
        <v>58</v>
      </c>
      <c r="Y167" s="43">
        <v>1</v>
      </c>
      <c r="Z167" s="43">
        <v>0</v>
      </c>
      <c r="AA167" s="42" t="s">
        <v>58</v>
      </c>
      <c r="AB167" s="42" t="s">
        <v>62</v>
      </c>
      <c r="AC167" s="42">
        <v>200.97</v>
      </c>
      <c r="AD167" s="52" t="s">
        <v>62</v>
      </c>
      <c r="AE167" s="29" t="s">
        <v>62</v>
      </c>
      <c r="AF167" s="29">
        <v>200.97</v>
      </c>
      <c r="AG167" s="42" t="s">
        <v>62</v>
      </c>
      <c r="AH167" s="44">
        <v>0</v>
      </c>
      <c r="AI167" s="45">
        <v>0</v>
      </c>
      <c r="AJ167" s="72" t="s">
        <v>62</v>
      </c>
      <c r="AK167" s="25">
        <v>7.2962000000000033</v>
      </c>
      <c r="AL167" s="21" t="s">
        <v>62</v>
      </c>
      <c r="AM167" s="16" t="s">
        <v>62</v>
      </c>
    </row>
    <row r="168" spans="1:39" hidden="1">
      <c r="A168" s="42" t="s">
        <v>243</v>
      </c>
      <c r="B168" s="42" t="s">
        <v>77</v>
      </c>
      <c r="C168" s="42" t="s">
        <v>874</v>
      </c>
      <c r="D168" s="42" t="s">
        <v>121</v>
      </c>
      <c r="E168" s="42" t="s">
        <v>791</v>
      </c>
      <c r="F168" s="53" t="s">
        <v>62</v>
      </c>
      <c r="G168" s="42" t="s">
        <v>875</v>
      </c>
      <c r="H168" s="42" t="s">
        <v>876</v>
      </c>
      <c r="I168" s="42" t="s">
        <v>877</v>
      </c>
      <c r="J168" s="42" t="s">
        <v>206</v>
      </c>
      <c r="K168" s="42" t="s">
        <v>115</v>
      </c>
      <c r="L168" s="42" t="s">
        <v>341</v>
      </c>
      <c r="M168" s="42" t="s">
        <v>58</v>
      </c>
      <c r="N168" s="42" t="s">
        <v>62</v>
      </c>
      <c r="O168" s="19">
        <v>75</v>
      </c>
      <c r="P168" s="26">
        <v>7.4999999999999997E-2</v>
      </c>
      <c r="Q168" s="21">
        <v>101176</v>
      </c>
      <c r="R168" s="27">
        <v>101.176</v>
      </c>
      <c r="S168" s="27">
        <v>2023.52</v>
      </c>
      <c r="T168" s="44">
        <v>247596</v>
      </c>
      <c r="U168" s="19">
        <v>0</v>
      </c>
      <c r="V168" s="19">
        <v>0</v>
      </c>
      <c r="W168" s="42" t="s">
        <v>58</v>
      </c>
      <c r="X168" s="42" t="s">
        <v>58</v>
      </c>
      <c r="Y168" s="43">
        <v>0</v>
      </c>
      <c r="Z168" s="43">
        <v>1</v>
      </c>
      <c r="AA168" s="42" t="s">
        <v>58</v>
      </c>
      <c r="AB168" s="42" t="s">
        <v>62</v>
      </c>
      <c r="AC168" s="42">
        <v>200.97</v>
      </c>
      <c r="AD168" s="52" t="s">
        <v>62</v>
      </c>
      <c r="AE168" s="29" t="s">
        <v>62</v>
      </c>
      <c r="AF168" s="29">
        <v>200.97</v>
      </c>
      <c r="AG168" s="42" t="s">
        <v>62</v>
      </c>
      <c r="AH168" s="44">
        <v>0</v>
      </c>
      <c r="AI168" s="45">
        <v>0</v>
      </c>
      <c r="AJ168" s="72" t="s">
        <v>62</v>
      </c>
      <c r="AK168" s="25">
        <v>7.2962000000000033</v>
      </c>
      <c r="AL168" s="21" t="s">
        <v>62</v>
      </c>
      <c r="AM168" s="16" t="s">
        <v>62</v>
      </c>
    </row>
    <row r="169" spans="1:39" hidden="1">
      <c r="A169" s="42" t="s">
        <v>243</v>
      </c>
      <c r="B169" s="42" t="s">
        <v>48</v>
      </c>
      <c r="C169" s="42" t="s">
        <v>878</v>
      </c>
      <c r="D169" s="42" t="s">
        <v>121</v>
      </c>
      <c r="E169" s="42" t="s">
        <v>629</v>
      </c>
      <c r="F169" s="53" t="s">
        <v>62</v>
      </c>
      <c r="G169" s="42" t="s">
        <v>879</v>
      </c>
      <c r="H169" s="42" t="s">
        <v>879</v>
      </c>
      <c r="I169" s="42" t="s">
        <v>880</v>
      </c>
      <c r="J169" s="42" t="s">
        <v>212</v>
      </c>
      <c r="K169" s="42" t="s">
        <v>91</v>
      </c>
      <c r="L169" s="42" t="s">
        <v>341</v>
      </c>
      <c r="M169" s="42" t="s">
        <v>58</v>
      </c>
      <c r="N169" s="42" t="s">
        <v>62</v>
      </c>
      <c r="O169" s="19">
        <v>200</v>
      </c>
      <c r="P169" s="26">
        <v>0.2</v>
      </c>
      <c r="Q169" s="21">
        <v>339397</v>
      </c>
      <c r="R169" s="27">
        <v>339.39699999999999</v>
      </c>
      <c r="S169" s="27">
        <v>6787.94</v>
      </c>
      <c r="T169" s="44">
        <v>697147</v>
      </c>
      <c r="U169" s="19">
        <v>0</v>
      </c>
      <c r="V169" s="19">
        <v>0</v>
      </c>
      <c r="W169" s="42" t="s">
        <v>58</v>
      </c>
      <c r="X169" s="42" t="s">
        <v>58</v>
      </c>
      <c r="Y169" s="43">
        <v>0</v>
      </c>
      <c r="Z169" s="43">
        <v>0</v>
      </c>
      <c r="AA169" s="42" t="s">
        <v>58</v>
      </c>
      <c r="AB169" s="42" t="s">
        <v>62</v>
      </c>
      <c r="AC169" s="42" t="s">
        <v>62</v>
      </c>
      <c r="AD169" s="52">
        <v>37.28</v>
      </c>
      <c r="AE169" s="29">
        <v>163.69</v>
      </c>
      <c r="AF169" s="29">
        <v>200.97</v>
      </c>
      <c r="AG169" s="42" t="s">
        <v>62</v>
      </c>
      <c r="AH169" s="44">
        <v>0</v>
      </c>
      <c r="AI169" s="45">
        <v>0</v>
      </c>
      <c r="AJ169" s="72" t="s">
        <v>62</v>
      </c>
      <c r="AK169" s="25">
        <v>7.2962000000000033</v>
      </c>
      <c r="AL169" s="21" t="s">
        <v>62</v>
      </c>
      <c r="AM169" s="16" t="s">
        <v>62</v>
      </c>
    </row>
    <row r="170" spans="1:39" hidden="1">
      <c r="A170" s="42" t="s">
        <v>243</v>
      </c>
      <c r="B170" s="42" t="s">
        <v>77</v>
      </c>
      <c r="C170" s="42" t="s">
        <v>881</v>
      </c>
      <c r="D170" s="42" t="s">
        <v>121</v>
      </c>
      <c r="E170" s="42" t="s">
        <v>629</v>
      </c>
      <c r="F170" s="53" t="s">
        <v>62</v>
      </c>
      <c r="G170" s="42" t="s">
        <v>882</v>
      </c>
      <c r="H170" s="42" t="s">
        <v>883</v>
      </c>
      <c r="I170" s="42" t="s">
        <v>884</v>
      </c>
      <c r="J170" s="42" t="s">
        <v>595</v>
      </c>
      <c r="K170" s="42" t="s">
        <v>91</v>
      </c>
      <c r="L170" s="42" t="s">
        <v>341</v>
      </c>
      <c r="M170" s="42" t="s">
        <v>58</v>
      </c>
      <c r="N170" s="42" t="s">
        <v>62</v>
      </c>
      <c r="O170" s="19">
        <v>200</v>
      </c>
      <c r="P170" s="26">
        <v>0.2</v>
      </c>
      <c r="Q170" s="21">
        <v>297525</v>
      </c>
      <c r="R170" s="27">
        <v>297.52499999999998</v>
      </c>
      <c r="S170" s="27">
        <v>5950.5</v>
      </c>
      <c r="T170" s="44">
        <v>657852</v>
      </c>
      <c r="U170" s="19">
        <v>0</v>
      </c>
      <c r="V170" s="19">
        <v>0</v>
      </c>
      <c r="W170" s="42" t="s">
        <v>58</v>
      </c>
      <c r="X170" s="42" t="s">
        <v>58</v>
      </c>
      <c r="Y170" s="43">
        <v>0</v>
      </c>
      <c r="Z170" s="43">
        <v>1</v>
      </c>
      <c r="AA170" s="42" t="s">
        <v>58</v>
      </c>
      <c r="AB170" s="42" t="s">
        <v>62</v>
      </c>
      <c r="AC170" s="42">
        <v>200.97</v>
      </c>
      <c r="AD170" s="52" t="s">
        <v>62</v>
      </c>
      <c r="AE170" s="29" t="s">
        <v>62</v>
      </c>
      <c r="AF170" s="29">
        <v>200.97</v>
      </c>
      <c r="AG170" s="42" t="s">
        <v>62</v>
      </c>
      <c r="AH170" s="44">
        <v>0</v>
      </c>
      <c r="AI170" s="45">
        <v>0</v>
      </c>
      <c r="AJ170" s="72" t="s">
        <v>62</v>
      </c>
      <c r="AK170" s="25">
        <v>7.2962000000000033</v>
      </c>
      <c r="AL170" s="21" t="s">
        <v>62</v>
      </c>
      <c r="AM170" s="16" t="s">
        <v>62</v>
      </c>
    </row>
    <row r="171" spans="1:39" hidden="1">
      <c r="A171" s="42" t="s">
        <v>47</v>
      </c>
      <c r="B171" s="42" t="s">
        <v>48</v>
      </c>
      <c r="C171" s="42" t="s">
        <v>885</v>
      </c>
      <c r="D171" s="42" t="s">
        <v>121</v>
      </c>
      <c r="E171" s="42" t="s">
        <v>886</v>
      </c>
      <c r="F171" s="53" t="s">
        <v>62</v>
      </c>
      <c r="G171" s="42" t="s">
        <v>887</v>
      </c>
      <c r="H171" s="42" t="s">
        <v>886</v>
      </c>
      <c r="I171" s="42" t="s">
        <v>888</v>
      </c>
      <c r="J171" s="42" t="s">
        <v>241</v>
      </c>
      <c r="K171" s="42" t="s">
        <v>414</v>
      </c>
      <c r="L171" s="42" t="s">
        <v>341</v>
      </c>
      <c r="M171" s="42" t="s">
        <v>58</v>
      </c>
      <c r="N171" s="42" t="s">
        <v>62</v>
      </c>
      <c r="O171" s="19">
        <v>100</v>
      </c>
      <c r="P171" s="26">
        <v>0.1</v>
      </c>
      <c r="Q171" s="21">
        <v>123760</v>
      </c>
      <c r="R171" s="27">
        <v>123.76</v>
      </c>
      <c r="S171" s="27">
        <v>2475.2000000000003</v>
      </c>
      <c r="T171" s="44">
        <v>450100</v>
      </c>
      <c r="U171" s="19">
        <v>0</v>
      </c>
      <c r="V171" s="19">
        <v>0</v>
      </c>
      <c r="W171" s="42" t="s">
        <v>58</v>
      </c>
      <c r="X171" s="42" t="s">
        <v>58</v>
      </c>
      <c r="Y171" s="43">
        <v>0</v>
      </c>
      <c r="Z171" s="43">
        <v>0</v>
      </c>
      <c r="AA171" s="42" t="s">
        <v>58</v>
      </c>
      <c r="AB171" s="42" t="s">
        <v>62</v>
      </c>
      <c r="AC171" s="42" t="s">
        <v>62</v>
      </c>
      <c r="AD171" s="52">
        <v>0</v>
      </c>
      <c r="AE171" s="29">
        <v>350.96</v>
      </c>
      <c r="AF171" s="29">
        <v>350.96</v>
      </c>
      <c r="AG171" s="42" t="s">
        <v>62</v>
      </c>
      <c r="AH171" s="44">
        <v>0</v>
      </c>
      <c r="AI171" s="45">
        <v>0</v>
      </c>
      <c r="AJ171" s="72" t="s">
        <v>62</v>
      </c>
      <c r="AK171" s="25">
        <v>7.2962000000000033</v>
      </c>
      <c r="AL171" s="21" t="s">
        <v>62</v>
      </c>
      <c r="AM171" s="16" t="s">
        <v>62</v>
      </c>
    </row>
    <row r="172" spans="1:39" hidden="1">
      <c r="A172" s="42" t="s">
        <v>243</v>
      </c>
      <c r="B172" s="42" t="s">
        <v>48</v>
      </c>
      <c r="C172" s="42" t="s">
        <v>889</v>
      </c>
      <c r="D172" s="42" t="s">
        <v>121</v>
      </c>
      <c r="E172" s="42" t="s">
        <v>680</v>
      </c>
      <c r="F172" s="53" t="s">
        <v>62</v>
      </c>
      <c r="G172" s="42" t="s">
        <v>682</v>
      </c>
      <c r="H172" s="42" t="s">
        <v>683</v>
      </c>
      <c r="I172" s="42" t="s">
        <v>684</v>
      </c>
      <c r="J172" s="42" t="s">
        <v>206</v>
      </c>
      <c r="K172" s="42" t="s">
        <v>115</v>
      </c>
      <c r="L172" s="42" t="s">
        <v>341</v>
      </c>
      <c r="M172" s="42" t="s">
        <v>61</v>
      </c>
      <c r="N172" s="42" t="s">
        <v>62</v>
      </c>
      <c r="O172" s="19">
        <v>50</v>
      </c>
      <c r="P172" s="26">
        <v>0.05</v>
      </c>
      <c r="Q172" s="21">
        <v>76670</v>
      </c>
      <c r="R172" s="27">
        <v>76.67</v>
      </c>
      <c r="S172" s="27">
        <v>1533.4</v>
      </c>
      <c r="T172" s="44">
        <v>204156</v>
      </c>
      <c r="U172" s="19">
        <v>0</v>
      </c>
      <c r="V172" s="19">
        <v>0</v>
      </c>
      <c r="W172" s="42" t="s">
        <v>58</v>
      </c>
      <c r="X172" s="42" t="s">
        <v>58</v>
      </c>
      <c r="Y172" s="43">
        <v>0</v>
      </c>
      <c r="Z172" s="43">
        <v>0</v>
      </c>
      <c r="AA172" s="42" t="s">
        <v>58</v>
      </c>
      <c r="AB172" s="42" t="s">
        <v>62</v>
      </c>
      <c r="AC172" s="42" t="s">
        <v>62</v>
      </c>
      <c r="AD172" s="52">
        <v>54.83</v>
      </c>
      <c r="AE172" s="29">
        <v>146.13999999999999</v>
      </c>
      <c r="AF172" s="29">
        <v>200.97</v>
      </c>
      <c r="AG172" s="42" t="s">
        <v>62</v>
      </c>
      <c r="AH172" s="44">
        <v>0</v>
      </c>
      <c r="AI172" s="45">
        <v>0</v>
      </c>
      <c r="AJ172" s="72" t="s">
        <v>62</v>
      </c>
      <c r="AK172" s="25">
        <v>7.2962000000000033</v>
      </c>
      <c r="AL172" s="21" t="s">
        <v>62</v>
      </c>
      <c r="AM172" s="16" t="s">
        <v>62</v>
      </c>
    </row>
    <row r="173" spans="1:39" hidden="1">
      <c r="A173" s="42" t="s">
        <v>47</v>
      </c>
      <c r="B173" s="42" t="s">
        <v>48</v>
      </c>
      <c r="C173" s="42" t="s">
        <v>890</v>
      </c>
      <c r="D173" s="42" t="s">
        <v>121</v>
      </c>
      <c r="E173" s="42" t="s">
        <v>891</v>
      </c>
      <c r="F173" s="53" t="s">
        <v>62</v>
      </c>
      <c r="G173" s="42" t="s">
        <v>892</v>
      </c>
      <c r="H173" s="42" t="s">
        <v>891</v>
      </c>
      <c r="I173" s="42" t="s">
        <v>893</v>
      </c>
      <c r="J173" s="42" t="s">
        <v>90</v>
      </c>
      <c r="K173" s="42" t="s">
        <v>115</v>
      </c>
      <c r="L173" s="42" t="s">
        <v>341</v>
      </c>
      <c r="M173" s="42" t="s">
        <v>58</v>
      </c>
      <c r="N173" s="42" t="s">
        <v>62</v>
      </c>
      <c r="O173" s="19">
        <v>25</v>
      </c>
      <c r="P173" s="26">
        <v>2.5000000000000001E-2</v>
      </c>
      <c r="Q173" s="21">
        <v>36065</v>
      </c>
      <c r="R173" s="27">
        <v>36.064999999999998</v>
      </c>
      <c r="S173" s="27">
        <v>721.3</v>
      </c>
      <c r="T173" s="44">
        <v>89967</v>
      </c>
      <c r="U173" s="19">
        <v>0</v>
      </c>
      <c r="V173" s="19">
        <v>0</v>
      </c>
      <c r="W173" s="42" t="s">
        <v>58</v>
      </c>
      <c r="X173" s="42" t="s">
        <v>58</v>
      </c>
      <c r="Y173" s="43">
        <v>0</v>
      </c>
      <c r="Z173" s="43">
        <v>0</v>
      </c>
      <c r="AA173" s="42" t="s">
        <v>61</v>
      </c>
      <c r="AB173" s="42" t="s">
        <v>894</v>
      </c>
      <c r="AC173" s="42" t="s">
        <v>62</v>
      </c>
      <c r="AD173" s="52">
        <v>0</v>
      </c>
      <c r="AE173" s="29">
        <v>200.97</v>
      </c>
      <c r="AF173" s="29">
        <v>200.97</v>
      </c>
      <c r="AG173" s="42" t="s">
        <v>62</v>
      </c>
      <c r="AH173" s="44">
        <v>0</v>
      </c>
      <c r="AI173" s="45">
        <v>0</v>
      </c>
      <c r="AJ173" s="72" t="s">
        <v>62</v>
      </c>
      <c r="AK173" s="25">
        <v>7.2962000000000033</v>
      </c>
      <c r="AL173" s="21" t="s">
        <v>62</v>
      </c>
      <c r="AM173" s="16" t="s">
        <v>62</v>
      </c>
    </row>
    <row r="174" spans="1:39" hidden="1">
      <c r="A174" s="42" t="s">
        <v>47</v>
      </c>
      <c r="B174" s="42" t="s">
        <v>48</v>
      </c>
      <c r="C174" s="42" t="s">
        <v>895</v>
      </c>
      <c r="D174" s="42" t="s">
        <v>121</v>
      </c>
      <c r="E174" s="42" t="s">
        <v>629</v>
      </c>
      <c r="F174" s="53" t="s">
        <v>62</v>
      </c>
      <c r="G174" s="42" t="s">
        <v>868</v>
      </c>
      <c r="H174" s="42" t="s">
        <v>629</v>
      </c>
      <c r="I174" s="42" t="s">
        <v>896</v>
      </c>
      <c r="J174" s="42" t="s">
        <v>255</v>
      </c>
      <c r="K174" s="42" t="s">
        <v>115</v>
      </c>
      <c r="L174" s="42" t="s">
        <v>341</v>
      </c>
      <c r="M174" s="42" t="s">
        <v>58</v>
      </c>
      <c r="N174" s="42" t="s">
        <v>62</v>
      </c>
      <c r="O174" s="19">
        <v>100</v>
      </c>
      <c r="P174" s="26">
        <v>0.1</v>
      </c>
      <c r="Q174" s="21">
        <v>128611</v>
      </c>
      <c r="R174" s="27">
        <v>128.61099999999999</v>
      </c>
      <c r="S174" s="27">
        <v>2572.2199999999998</v>
      </c>
      <c r="T174" s="44">
        <v>288893</v>
      </c>
      <c r="U174" s="19">
        <v>0</v>
      </c>
      <c r="V174" s="19">
        <v>0</v>
      </c>
      <c r="W174" s="42" t="s">
        <v>58</v>
      </c>
      <c r="X174" s="42" t="s">
        <v>58</v>
      </c>
      <c r="Y174" s="43">
        <v>0</v>
      </c>
      <c r="Z174" s="43">
        <v>0</v>
      </c>
      <c r="AA174" s="42" t="s">
        <v>58</v>
      </c>
      <c r="AB174" s="42" t="s">
        <v>62</v>
      </c>
      <c r="AC174" s="42" t="s">
        <v>62</v>
      </c>
      <c r="AD174" s="52">
        <v>0</v>
      </c>
      <c r="AE174" s="29">
        <v>292.67</v>
      </c>
      <c r="AF174" s="29">
        <v>292.67</v>
      </c>
      <c r="AG174" s="42" t="s">
        <v>62</v>
      </c>
      <c r="AH174" s="44">
        <v>0</v>
      </c>
      <c r="AI174" s="45">
        <v>0</v>
      </c>
      <c r="AJ174" s="72" t="s">
        <v>62</v>
      </c>
      <c r="AK174" s="25">
        <v>7.2962000000000033</v>
      </c>
      <c r="AL174" s="21" t="s">
        <v>62</v>
      </c>
      <c r="AM174" s="16" t="s">
        <v>62</v>
      </c>
    </row>
    <row r="175" spans="1:39" hidden="1">
      <c r="A175" s="42" t="s">
        <v>47</v>
      </c>
      <c r="B175" s="42" t="s">
        <v>48</v>
      </c>
      <c r="C175" s="42" t="s">
        <v>897</v>
      </c>
      <c r="D175" s="42" t="s">
        <v>121</v>
      </c>
      <c r="E175" s="42" t="s">
        <v>723</v>
      </c>
      <c r="F175" s="53" t="s">
        <v>62</v>
      </c>
      <c r="G175" s="42" t="s">
        <v>898</v>
      </c>
      <c r="H175" s="42" t="s">
        <v>899</v>
      </c>
      <c r="I175" s="42" t="s">
        <v>900</v>
      </c>
      <c r="J175" s="42" t="s">
        <v>83</v>
      </c>
      <c r="K175" s="42" t="s">
        <v>305</v>
      </c>
      <c r="L175" s="42" t="s">
        <v>341</v>
      </c>
      <c r="M175" s="42" t="s">
        <v>58</v>
      </c>
      <c r="N175" s="42" t="s">
        <v>62</v>
      </c>
      <c r="O175" s="19">
        <v>77.22</v>
      </c>
      <c r="P175" s="26">
        <v>7.7219999999999997E-2</v>
      </c>
      <c r="Q175" s="21">
        <v>95309</v>
      </c>
      <c r="R175" s="27">
        <v>95.308999999999997</v>
      </c>
      <c r="S175" s="27">
        <v>1906.1799999999998</v>
      </c>
      <c r="T175" s="44">
        <v>196911</v>
      </c>
      <c r="U175" s="19">
        <v>0</v>
      </c>
      <c r="V175" s="19">
        <v>0</v>
      </c>
      <c r="W175" s="42" t="s">
        <v>58</v>
      </c>
      <c r="X175" s="42" t="s">
        <v>58</v>
      </c>
      <c r="Y175" s="43">
        <v>0</v>
      </c>
      <c r="Z175" s="43">
        <v>0</v>
      </c>
      <c r="AA175" s="42" t="s">
        <v>58</v>
      </c>
      <c r="AB175" s="42" t="s">
        <v>62</v>
      </c>
      <c r="AC175" s="42" t="s">
        <v>62</v>
      </c>
      <c r="AD175" s="52">
        <v>0</v>
      </c>
      <c r="AE175" s="29">
        <v>292.67</v>
      </c>
      <c r="AF175" s="29">
        <v>292.67</v>
      </c>
      <c r="AG175" s="42" t="s">
        <v>62</v>
      </c>
      <c r="AH175" s="44">
        <v>0</v>
      </c>
      <c r="AI175" s="45">
        <v>0</v>
      </c>
      <c r="AJ175" s="72" t="s">
        <v>62</v>
      </c>
      <c r="AK175" s="25">
        <v>7.2962000000000033</v>
      </c>
      <c r="AL175" s="21" t="s">
        <v>62</v>
      </c>
      <c r="AM175" s="16" t="s">
        <v>62</v>
      </c>
    </row>
    <row r="176" spans="1:39" hidden="1">
      <c r="A176" s="42" t="s">
        <v>243</v>
      </c>
      <c r="B176" s="42" t="s">
        <v>48</v>
      </c>
      <c r="C176" s="42" t="s">
        <v>901</v>
      </c>
      <c r="D176" s="42" t="s">
        <v>121</v>
      </c>
      <c r="E176" s="42" t="s">
        <v>902</v>
      </c>
      <c r="F176" s="53" t="s">
        <v>62</v>
      </c>
      <c r="G176" s="42" t="s">
        <v>902</v>
      </c>
      <c r="H176" s="42" t="s">
        <v>902</v>
      </c>
      <c r="I176" s="42" t="s">
        <v>903</v>
      </c>
      <c r="J176" s="42" t="s">
        <v>75</v>
      </c>
      <c r="K176" s="42" t="s">
        <v>91</v>
      </c>
      <c r="L176" s="42" t="s">
        <v>341</v>
      </c>
      <c r="M176" s="42" t="s">
        <v>58</v>
      </c>
      <c r="N176" s="42" t="s">
        <v>62</v>
      </c>
      <c r="O176" s="19">
        <v>70</v>
      </c>
      <c r="P176" s="26">
        <v>7.0000000000000007E-2</v>
      </c>
      <c r="Q176" s="21">
        <v>98630</v>
      </c>
      <c r="R176" s="27">
        <v>98.63</v>
      </c>
      <c r="S176" s="27">
        <v>1972.6</v>
      </c>
      <c r="T176" s="44">
        <v>180800</v>
      </c>
      <c r="U176" s="19">
        <v>0</v>
      </c>
      <c r="V176" s="19">
        <v>0</v>
      </c>
      <c r="W176" s="42" t="s">
        <v>58</v>
      </c>
      <c r="X176" s="42" t="s">
        <v>58</v>
      </c>
      <c r="Y176" s="43">
        <v>0</v>
      </c>
      <c r="Z176" s="43">
        <v>0</v>
      </c>
      <c r="AA176" s="42" t="s">
        <v>58</v>
      </c>
      <c r="AB176" s="42" t="s">
        <v>62</v>
      </c>
      <c r="AC176" s="42" t="s">
        <v>62</v>
      </c>
      <c r="AD176" s="52">
        <v>37.28</v>
      </c>
      <c r="AE176" s="29">
        <v>163.69</v>
      </c>
      <c r="AF176" s="29">
        <v>200.97</v>
      </c>
      <c r="AG176" s="42" t="s">
        <v>62</v>
      </c>
      <c r="AH176" s="44">
        <v>0</v>
      </c>
      <c r="AI176" s="45">
        <v>0</v>
      </c>
      <c r="AJ176" s="72" t="s">
        <v>62</v>
      </c>
      <c r="AK176" s="25">
        <v>7.2962000000000033</v>
      </c>
      <c r="AL176" s="21" t="s">
        <v>62</v>
      </c>
      <c r="AM176" s="16" t="s">
        <v>62</v>
      </c>
    </row>
    <row r="177" spans="1:39" hidden="1">
      <c r="A177" s="42" t="s">
        <v>47</v>
      </c>
      <c r="B177" s="42" t="s">
        <v>48</v>
      </c>
      <c r="C177" s="42" t="s">
        <v>904</v>
      </c>
      <c r="D177" s="42" t="s">
        <v>121</v>
      </c>
      <c r="E177" s="42" t="s">
        <v>905</v>
      </c>
      <c r="F177" s="42" t="s">
        <v>905</v>
      </c>
      <c r="G177" s="42" t="s">
        <v>906</v>
      </c>
      <c r="H177" s="42" t="s">
        <v>181</v>
      </c>
      <c r="I177" s="42" t="s">
        <v>702</v>
      </c>
      <c r="J177" s="42" t="s">
        <v>241</v>
      </c>
      <c r="K177" s="42" t="s">
        <v>91</v>
      </c>
      <c r="L177" s="42" t="s">
        <v>341</v>
      </c>
      <c r="M177" s="42" t="s">
        <v>58</v>
      </c>
      <c r="N177" s="42" t="s">
        <v>62</v>
      </c>
      <c r="O177" s="19">
        <v>75</v>
      </c>
      <c r="P177" s="26">
        <v>7.4999999999999997E-2</v>
      </c>
      <c r="Q177" s="21">
        <v>109900</v>
      </c>
      <c r="R177" s="27">
        <v>109.9</v>
      </c>
      <c r="S177" s="27">
        <v>2198</v>
      </c>
      <c r="T177" s="44">
        <v>249204</v>
      </c>
      <c r="U177" s="19">
        <v>0</v>
      </c>
      <c r="V177" s="19">
        <v>0</v>
      </c>
      <c r="W177" s="42" t="s">
        <v>58</v>
      </c>
      <c r="X177" s="42" t="s">
        <v>58</v>
      </c>
      <c r="Y177" s="43">
        <v>0</v>
      </c>
      <c r="Z177" s="43">
        <v>0</v>
      </c>
      <c r="AA177" s="42" t="s">
        <v>61</v>
      </c>
      <c r="AB177" s="42" t="s">
        <v>179</v>
      </c>
      <c r="AC177" s="42" t="s">
        <v>62</v>
      </c>
      <c r="AD177" s="52">
        <v>37.28</v>
      </c>
      <c r="AE177" s="29">
        <v>163.69</v>
      </c>
      <c r="AF177" s="29">
        <v>200.97</v>
      </c>
      <c r="AG177" s="42" t="s">
        <v>62</v>
      </c>
      <c r="AH177" s="44">
        <v>0</v>
      </c>
      <c r="AI177" s="45">
        <v>0</v>
      </c>
      <c r="AJ177" s="72" t="s">
        <v>62</v>
      </c>
      <c r="AK177" s="25">
        <v>7.2962000000000033</v>
      </c>
      <c r="AL177" s="21" t="s">
        <v>62</v>
      </c>
      <c r="AM177" s="16" t="s">
        <v>62</v>
      </c>
    </row>
    <row r="178" spans="1:39" hidden="1">
      <c r="A178" s="42" t="s">
        <v>47</v>
      </c>
      <c r="B178" s="42" t="s">
        <v>48</v>
      </c>
      <c r="C178" s="42" t="s">
        <v>907</v>
      </c>
      <c r="D178" s="42" t="s">
        <v>121</v>
      </c>
      <c r="E178" s="42" t="s">
        <v>591</v>
      </c>
      <c r="F178" s="42" t="s">
        <v>908</v>
      </c>
      <c r="G178" s="42" t="s">
        <v>909</v>
      </c>
      <c r="H178" s="42" t="s">
        <v>910</v>
      </c>
      <c r="I178" s="42" t="s">
        <v>911</v>
      </c>
      <c r="J178" s="42" t="s">
        <v>119</v>
      </c>
      <c r="K178" s="42" t="s">
        <v>91</v>
      </c>
      <c r="L178" s="42" t="s">
        <v>341</v>
      </c>
      <c r="M178" s="42" t="s">
        <v>58</v>
      </c>
      <c r="N178" s="42" t="s">
        <v>62</v>
      </c>
      <c r="O178" s="19">
        <v>34.6</v>
      </c>
      <c r="P178" s="26">
        <v>3.4599999999999999E-2</v>
      </c>
      <c r="Q178" s="21">
        <v>58663.48</v>
      </c>
      <c r="R178" s="27">
        <v>58.66348</v>
      </c>
      <c r="S178" s="27">
        <v>1173.2696000000001</v>
      </c>
      <c r="T178" s="44">
        <v>140143</v>
      </c>
      <c r="U178" s="19">
        <v>0</v>
      </c>
      <c r="V178" s="19">
        <v>0</v>
      </c>
      <c r="W178" s="42" t="s">
        <v>58</v>
      </c>
      <c r="X178" s="42" t="s">
        <v>58</v>
      </c>
      <c r="Y178" s="43">
        <v>0</v>
      </c>
      <c r="Z178" s="43">
        <v>0</v>
      </c>
      <c r="AA178" s="42" t="s">
        <v>58</v>
      </c>
      <c r="AB178" s="42" t="s">
        <v>62</v>
      </c>
      <c r="AC178" s="42" t="s">
        <v>62</v>
      </c>
      <c r="AD178" s="52">
        <v>37.28</v>
      </c>
      <c r="AE178" s="29">
        <v>163.69</v>
      </c>
      <c r="AF178" s="29">
        <v>200.97</v>
      </c>
      <c r="AG178" s="42" t="s">
        <v>62</v>
      </c>
      <c r="AH178" s="44">
        <v>0</v>
      </c>
      <c r="AI178" s="45">
        <v>0</v>
      </c>
      <c r="AJ178" s="72" t="s">
        <v>62</v>
      </c>
      <c r="AK178" s="25">
        <v>7.2962000000000033</v>
      </c>
      <c r="AL178" s="21" t="s">
        <v>62</v>
      </c>
      <c r="AM178" s="16" t="s">
        <v>62</v>
      </c>
    </row>
    <row r="179" spans="1:39" hidden="1">
      <c r="A179" s="42" t="s">
        <v>47</v>
      </c>
      <c r="B179" s="42" t="s">
        <v>77</v>
      </c>
      <c r="C179" s="42" t="s">
        <v>912</v>
      </c>
      <c r="D179" s="42" t="s">
        <v>121</v>
      </c>
      <c r="E179" s="42" t="s">
        <v>515</v>
      </c>
      <c r="F179" s="53" t="s">
        <v>62</v>
      </c>
      <c r="G179" s="42" t="s">
        <v>913</v>
      </c>
      <c r="H179" s="42" t="s">
        <v>914</v>
      </c>
      <c r="I179" s="42" t="s">
        <v>915</v>
      </c>
      <c r="J179" s="42" t="s">
        <v>241</v>
      </c>
      <c r="K179" s="42" t="s">
        <v>115</v>
      </c>
      <c r="L179" s="42" t="s">
        <v>341</v>
      </c>
      <c r="M179" s="42" t="s">
        <v>58</v>
      </c>
      <c r="N179" s="42" t="s">
        <v>62</v>
      </c>
      <c r="O179" s="19">
        <v>100</v>
      </c>
      <c r="P179" s="26">
        <v>0.1</v>
      </c>
      <c r="Q179" s="21">
        <v>171400</v>
      </c>
      <c r="R179" s="27">
        <v>171.4</v>
      </c>
      <c r="S179" s="27">
        <v>3428</v>
      </c>
      <c r="T179" s="44">
        <v>242743</v>
      </c>
      <c r="U179" s="19">
        <v>0</v>
      </c>
      <c r="V179" s="19">
        <v>0</v>
      </c>
      <c r="W179" s="42" t="s">
        <v>58</v>
      </c>
      <c r="X179" s="42" t="s">
        <v>61</v>
      </c>
      <c r="Y179" s="43">
        <v>0</v>
      </c>
      <c r="Z179" s="43">
        <v>1</v>
      </c>
      <c r="AA179" s="42" t="s">
        <v>58</v>
      </c>
      <c r="AB179" s="42" t="s">
        <v>62</v>
      </c>
      <c r="AC179" s="42">
        <v>200.97</v>
      </c>
      <c r="AD179" s="52" t="s">
        <v>62</v>
      </c>
      <c r="AE179" s="29" t="s">
        <v>62</v>
      </c>
      <c r="AF179" s="29">
        <v>200.97</v>
      </c>
      <c r="AG179" s="42" t="s">
        <v>62</v>
      </c>
      <c r="AH179" s="44">
        <v>0</v>
      </c>
      <c r="AI179" s="45">
        <v>0</v>
      </c>
      <c r="AJ179" s="72" t="s">
        <v>62</v>
      </c>
      <c r="AK179" s="25">
        <v>7.2962000000000033</v>
      </c>
      <c r="AL179" s="21" t="s">
        <v>62</v>
      </c>
      <c r="AM179" s="16" t="s">
        <v>62</v>
      </c>
    </row>
    <row r="180" spans="1:39" hidden="1">
      <c r="A180" s="42" t="s">
        <v>47</v>
      </c>
      <c r="B180" s="42" t="s">
        <v>48</v>
      </c>
      <c r="C180" s="42" t="s">
        <v>916</v>
      </c>
      <c r="D180" s="42" t="s">
        <v>121</v>
      </c>
      <c r="E180" s="42" t="s">
        <v>292</v>
      </c>
      <c r="F180" s="53" t="s">
        <v>62</v>
      </c>
      <c r="G180" s="42" t="s">
        <v>310</v>
      </c>
      <c r="H180" s="42" t="s">
        <v>311</v>
      </c>
      <c r="I180" s="42" t="s">
        <v>917</v>
      </c>
      <c r="J180" s="42" t="s">
        <v>313</v>
      </c>
      <c r="K180" s="42" t="s">
        <v>305</v>
      </c>
      <c r="L180" s="42" t="s">
        <v>341</v>
      </c>
      <c r="M180" s="42" t="s">
        <v>58</v>
      </c>
      <c r="N180" s="42" t="s">
        <v>62</v>
      </c>
      <c r="O180" s="19">
        <v>200</v>
      </c>
      <c r="P180" s="26">
        <v>0.2</v>
      </c>
      <c r="Q180" s="21">
        <v>304200</v>
      </c>
      <c r="R180" s="27">
        <v>304.2</v>
      </c>
      <c r="S180" s="27">
        <v>6084</v>
      </c>
      <c r="T180" s="44">
        <v>576670</v>
      </c>
      <c r="U180" s="19">
        <v>0</v>
      </c>
      <c r="V180" s="19">
        <v>0</v>
      </c>
      <c r="W180" s="42" t="s">
        <v>58</v>
      </c>
      <c r="X180" s="42" t="s">
        <v>58</v>
      </c>
      <c r="Y180" s="43">
        <v>0</v>
      </c>
      <c r="Z180" s="43">
        <v>0</v>
      </c>
      <c r="AA180" s="42" t="s">
        <v>58</v>
      </c>
      <c r="AB180" s="42" t="s">
        <v>62</v>
      </c>
      <c r="AC180" s="42" t="s">
        <v>62</v>
      </c>
      <c r="AD180" s="52">
        <v>0</v>
      </c>
      <c r="AE180" s="29">
        <v>292.67</v>
      </c>
      <c r="AF180" s="29">
        <v>292.67</v>
      </c>
      <c r="AG180" s="42" t="s">
        <v>62</v>
      </c>
      <c r="AH180" s="44">
        <v>0</v>
      </c>
      <c r="AI180" s="45">
        <v>0</v>
      </c>
      <c r="AJ180" s="72" t="s">
        <v>62</v>
      </c>
      <c r="AK180" s="25">
        <v>7.2962000000000033</v>
      </c>
      <c r="AL180" s="21" t="s">
        <v>62</v>
      </c>
      <c r="AM180" s="16" t="s">
        <v>62</v>
      </c>
    </row>
    <row r="181" spans="1:39" hidden="1">
      <c r="A181" s="42" t="s">
        <v>47</v>
      </c>
      <c r="B181" s="42" t="s">
        <v>48</v>
      </c>
      <c r="C181" s="42" t="s">
        <v>918</v>
      </c>
      <c r="D181" s="42" t="s">
        <v>121</v>
      </c>
      <c r="E181" s="42" t="s">
        <v>905</v>
      </c>
      <c r="F181" s="42" t="s">
        <v>905</v>
      </c>
      <c r="G181" s="42" t="s">
        <v>699</v>
      </c>
      <c r="H181" s="42" t="s">
        <v>180</v>
      </c>
      <c r="I181" s="42" t="s">
        <v>687</v>
      </c>
      <c r="J181" s="42" t="s">
        <v>241</v>
      </c>
      <c r="K181" s="42" t="s">
        <v>91</v>
      </c>
      <c r="L181" s="42" t="s">
        <v>341</v>
      </c>
      <c r="M181" s="42" t="s">
        <v>58</v>
      </c>
      <c r="N181" s="42" t="s">
        <v>62</v>
      </c>
      <c r="O181" s="19">
        <v>200</v>
      </c>
      <c r="P181" s="26">
        <v>0.2</v>
      </c>
      <c r="Q181" s="21">
        <v>420500</v>
      </c>
      <c r="R181" s="27">
        <v>420.5</v>
      </c>
      <c r="S181" s="27">
        <v>8410</v>
      </c>
      <c r="T181" s="44">
        <v>558600</v>
      </c>
      <c r="U181" s="19">
        <v>0</v>
      </c>
      <c r="V181" s="19">
        <v>0</v>
      </c>
      <c r="W181" s="42" t="s">
        <v>58</v>
      </c>
      <c r="X181" s="42" t="s">
        <v>58</v>
      </c>
      <c r="Y181" s="43">
        <v>0</v>
      </c>
      <c r="Z181" s="43">
        <v>0</v>
      </c>
      <c r="AA181" s="42" t="s">
        <v>61</v>
      </c>
      <c r="AB181" s="42" t="s">
        <v>919</v>
      </c>
      <c r="AC181" s="42" t="s">
        <v>62</v>
      </c>
      <c r="AD181" s="52">
        <v>37.28</v>
      </c>
      <c r="AE181" s="29">
        <v>163.69</v>
      </c>
      <c r="AF181" s="29">
        <v>200.97</v>
      </c>
      <c r="AG181" s="42" t="s">
        <v>62</v>
      </c>
      <c r="AH181" s="44">
        <v>0</v>
      </c>
      <c r="AI181" s="45">
        <v>0</v>
      </c>
      <c r="AJ181" s="72" t="s">
        <v>62</v>
      </c>
      <c r="AK181" s="25">
        <v>7.2962000000000033</v>
      </c>
      <c r="AL181" s="21" t="s">
        <v>62</v>
      </c>
      <c r="AM181" s="16" t="s">
        <v>62</v>
      </c>
    </row>
    <row r="182" spans="1:39" hidden="1">
      <c r="A182" s="42" t="s">
        <v>243</v>
      </c>
      <c r="B182" s="42" t="s">
        <v>48</v>
      </c>
      <c r="C182" s="42" t="s">
        <v>920</v>
      </c>
      <c r="D182" s="42" t="s">
        <v>121</v>
      </c>
      <c r="E182" s="42" t="s">
        <v>921</v>
      </c>
      <c r="F182" s="53" t="s">
        <v>62</v>
      </c>
      <c r="G182" s="42" t="s">
        <v>922</v>
      </c>
      <c r="H182" s="42" t="s">
        <v>921</v>
      </c>
      <c r="I182" s="42" t="s">
        <v>923</v>
      </c>
      <c r="J182" s="42" t="s">
        <v>106</v>
      </c>
      <c r="K182" s="42" t="s">
        <v>115</v>
      </c>
      <c r="L182" s="42" t="s">
        <v>341</v>
      </c>
      <c r="M182" s="42" t="s">
        <v>58</v>
      </c>
      <c r="N182" s="42" t="s">
        <v>62</v>
      </c>
      <c r="O182" s="19">
        <v>24</v>
      </c>
      <c r="P182" s="26">
        <v>2.4E-2</v>
      </c>
      <c r="Q182" s="21">
        <v>33000</v>
      </c>
      <c r="R182" s="27">
        <v>33</v>
      </c>
      <c r="S182" s="27">
        <v>660</v>
      </c>
      <c r="T182" s="44">
        <v>74700</v>
      </c>
      <c r="U182" s="19">
        <v>0</v>
      </c>
      <c r="V182" s="19">
        <v>0</v>
      </c>
      <c r="W182" s="42" t="s">
        <v>58</v>
      </c>
      <c r="X182" s="42" t="s">
        <v>58</v>
      </c>
      <c r="Y182" s="43">
        <v>0</v>
      </c>
      <c r="Z182" s="43">
        <v>0</v>
      </c>
      <c r="AA182" s="42" t="s">
        <v>58</v>
      </c>
      <c r="AB182" s="42" t="s">
        <v>62</v>
      </c>
      <c r="AC182" s="42" t="s">
        <v>62</v>
      </c>
      <c r="AD182" s="52">
        <v>54.83</v>
      </c>
      <c r="AE182" s="29">
        <v>146.13999999999999</v>
      </c>
      <c r="AF182" s="29">
        <v>200.97</v>
      </c>
      <c r="AG182" s="42" t="s">
        <v>62</v>
      </c>
      <c r="AH182" s="44">
        <v>0</v>
      </c>
      <c r="AI182" s="45">
        <v>0</v>
      </c>
      <c r="AJ182" s="72" t="s">
        <v>62</v>
      </c>
      <c r="AK182" s="25">
        <v>7.2962000000000033</v>
      </c>
      <c r="AL182" s="21" t="s">
        <v>62</v>
      </c>
      <c r="AM182" s="16" t="s">
        <v>62</v>
      </c>
    </row>
    <row r="183" spans="1:39" hidden="1">
      <c r="A183" s="42" t="s">
        <v>47</v>
      </c>
      <c r="B183" s="42" t="s">
        <v>77</v>
      </c>
      <c r="C183" s="42" t="s">
        <v>924</v>
      </c>
      <c r="D183" s="42" t="s">
        <v>121</v>
      </c>
      <c r="E183" s="42" t="s">
        <v>919</v>
      </c>
      <c r="F183" s="42" t="s">
        <v>62</v>
      </c>
      <c r="G183" s="42" t="s">
        <v>925</v>
      </c>
      <c r="H183" s="42" t="s">
        <v>926</v>
      </c>
      <c r="I183" s="42" t="s">
        <v>927</v>
      </c>
      <c r="J183" s="42" t="s">
        <v>75</v>
      </c>
      <c r="K183" s="42" t="s">
        <v>91</v>
      </c>
      <c r="L183" s="42" t="s">
        <v>341</v>
      </c>
      <c r="M183" s="42" t="s">
        <v>58</v>
      </c>
      <c r="N183" s="42" t="s">
        <v>62</v>
      </c>
      <c r="O183" s="19">
        <v>200</v>
      </c>
      <c r="P183" s="26">
        <v>0.2</v>
      </c>
      <c r="Q183" s="21">
        <v>304.7</v>
      </c>
      <c r="R183" s="27">
        <v>0.30469999999999997</v>
      </c>
      <c r="S183" s="27">
        <v>6.0939999999999994</v>
      </c>
      <c r="T183" s="44">
        <v>550057.25</v>
      </c>
      <c r="U183" s="19">
        <v>0</v>
      </c>
      <c r="V183" s="19">
        <v>0</v>
      </c>
      <c r="W183" s="42" t="s">
        <v>58</v>
      </c>
      <c r="X183" s="42" t="s">
        <v>58</v>
      </c>
      <c r="Y183" s="43">
        <v>0</v>
      </c>
      <c r="Z183" s="43">
        <v>1</v>
      </c>
      <c r="AA183" s="42" t="s">
        <v>58</v>
      </c>
      <c r="AB183" s="42" t="s">
        <v>62</v>
      </c>
      <c r="AC183" s="42">
        <v>200.97</v>
      </c>
      <c r="AD183" s="52" t="s">
        <v>62</v>
      </c>
      <c r="AE183" s="29" t="s">
        <v>62</v>
      </c>
      <c r="AF183" s="29">
        <v>200.97</v>
      </c>
      <c r="AG183" s="42" t="s">
        <v>62</v>
      </c>
      <c r="AH183" s="44">
        <v>0</v>
      </c>
      <c r="AI183" s="45">
        <v>0</v>
      </c>
      <c r="AJ183" s="72" t="s">
        <v>62</v>
      </c>
      <c r="AK183" s="25">
        <v>7.2962000000000033</v>
      </c>
      <c r="AL183" s="21" t="s">
        <v>62</v>
      </c>
      <c r="AM183" s="16" t="s">
        <v>62</v>
      </c>
    </row>
    <row r="184" spans="1:39" hidden="1">
      <c r="A184" s="42" t="s">
        <v>243</v>
      </c>
      <c r="B184" s="42" t="s">
        <v>77</v>
      </c>
      <c r="C184" s="42" t="s">
        <v>928</v>
      </c>
      <c r="D184" s="42" t="s">
        <v>121</v>
      </c>
      <c r="E184" s="42" t="s">
        <v>292</v>
      </c>
      <c r="F184" s="42" t="s">
        <v>292</v>
      </c>
      <c r="G184" s="42" t="s">
        <v>310</v>
      </c>
      <c r="H184" s="42" t="s">
        <v>311</v>
      </c>
      <c r="I184" s="42" t="s">
        <v>929</v>
      </c>
      <c r="J184" s="42" t="s">
        <v>313</v>
      </c>
      <c r="K184" s="42" t="s">
        <v>76</v>
      </c>
      <c r="L184" s="42" t="s">
        <v>341</v>
      </c>
      <c r="M184" s="42" t="s">
        <v>58</v>
      </c>
      <c r="N184" s="42" t="s">
        <v>62</v>
      </c>
      <c r="O184" s="19">
        <v>125</v>
      </c>
      <c r="P184" s="26">
        <v>0.125</v>
      </c>
      <c r="Q184" s="21">
        <v>187900</v>
      </c>
      <c r="R184" s="27">
        <v>187.9</v>
      </c>
      <c r="S184" s="27">
        <v>3758</v>
      </c>
      <c r="T184" s="44">
        <v>351038.8</v>
      </c>
      <c r="U184" s="19">
        <v>0</v>
      </c>
      <c r="V184" s="19">
        <v>0</v>
      </c>
      <c r="W184" s="42" t="s">
        <v>58</v>
      </c>
      <c r="X184" s="42" t="s">
        <v>58</v>
      </c>
      <c r="Y184" s="43">
        <v>0</v>
      </c>
      <c r="Z184" s="43">
        <v>1</v>
      </c>
      <c r="AA184" s="42" t="s">
        <v>61</v>
      </c>
      <c r="AB184" s="42" t="s">
        <v>292</v>
      </c>
      <c r="AC184" s="42">
        <v>200.97</v>
      </c>
      <c r="AD184" s="52" t="s">
        <v>62</v>
      </c>
      <c r="AE184" s="29" t="s">
        <v>62</v>
      </c>
      <c r="AF184" s="29">
        <v>200.97</v>
      </c>
      <c r="AG184" s="42" t="s">
        <v>62</v>
      </c>
      <c r="AH184" s="44">
        <v>0</v>
      </c>
      <c r="AI184" s="45">
        <v>0</v>
      </c>
      <c r="AJ184" s="72" t="s">
        <v>62</v>
      </c>
      <c r="AK184" s="25">
        <v>7.2962000000000033</v>
      </c>
      <c r="AL184" s="21" t="s">
        <v>62</v>
      </c>
      <c r="AM184" s="16" t="s">
        <v>62</v>
      </c>
    </row>
    <row r="185" spans="1:39" hidden="1">
      <c r="A185" s="42" t="s">
        <v>47</v>
      </c>
      <c r="B185" s="42" t="s">
        <v>48</v>
      </c>
      <c r="C185" s="42" t="s">
        <v>930</v>
      </c>
      <c r="D185" s="42" t="s">
        <v>121</v>
      </c>
      <c r="E185" s="42" t="s">
        <v>285</v>
      </c>
      <c r="F185" s="53" t="s">
        <v>62</v>
      </c>
      <c r="G185" s="42" t="s">
        <v>931</v>
      </c>
      <c r="H185" s="42" t="s">
        <v>932</v>
      </c>
      <c r="I185" s="42" t="s">
        <v>933</v>
      </c>
      <c r="J185" s="42" t="s">
        <v>206</v>
      </c>
      <c r="K185" s="42" t="s">
        <v>115</v>
      </c>
      <c r="L185" s="42" t="s">
        <v>341</v>
      </c>
      <c r="M185" s="42" t="s">
        <v>58</v>
      </c>
      <c r="N185" s="42" t="s">
        <v>62</v>
      </c>
      <c r="O185" s="19">
        <v>100</v>
      </c>
      <c r="P185" s="26">
        <v>0.1</v>
      </c>
      <c r="Q185" s="21">
        <v>100</v>
      </c>
      <c r="R185" s="27">
        <v>0.1</v>
      </c>
      <c r="S185" s="27">
        <v>2</v>
      </c>
      <c r="T185" s="44">
        <v>682504</v>
      </c>
      <c r="U185" s="19">
        <v>0</v>
      </c>
      <c r="V185" s="19">
        <v>0</v>
      </c>
      <c r="W185" s="42" t="s">
        <v>58</v>
      </c>
      <c r="X185" s="42" t="s">
        <v>58</v>
      </c>
      <c r="Y185" s="43">
        <v>0</v>
      </c>
      <c r="Z185" s="43">
        <v>0</v>
      </c>
      <c r="AA185" s="42" t="s">
        <v>58</v>
      </c>
      <c r="AB185" s="42" t="s">
        <v>62</v>
      </c>
      <c r="AC185" s="42" t="s">
        <v>62</v>
      </c>
      <c r="AD185" s="52">
        <v>54.83</v>
      </c>
      <c r="AE185" s="29">
        <v>146.13999999999999</v>
      </c>
      <c r="AF185" s="29">
        <v>200.97</v>
      </c>
      <c r="AG185" s="42" t="s">
        <v>62</v>
      </c>
      <c r="AH185" s="44">
        <v>0</v>
      </c>
      <c r="AI185" s="45">
        <v>0</v>
      </c>
      <c r="AJ185" s="72" t="s">
        <v>62</v>
      </c>
      <c r="AK185" s="25">
        <v>7.2962000000000033</v>
      </c>
      <c r="AL185" s="21" t="s">
        <v>62</v>
      </c>
      <c r="AM185" s="16" t="s">
        <v>62</v>
      </c>
    </row>
    <row r="186" spans="1:39" hidden="1">
      <c r="A186" s="42" t="s">
        <v>47</v>
      </c>
      <c r="B186" s="42" t="s">
        <v>48</v>
      </c>
      <c r="C186" s="42" t="s">
        <v>934</v>
      </c>
      <c r="D186" s="42" t="s">
        <v>121</v>
      </c>
      <c r="E186" s="42" t="s">
        <v>905</v>
      </c>
      <c r="F186" s="42" t="s">
        <v>905</v>
      </c>
      <c r="G186" s="42" t="s">
        <v>180</v>
      </c>
      <c r="H186" s="42" t="s">
        <v>181</v>
      </c>
      <c r="I186" s="42" t="s">
        <v>687</v>
      </c>
      <c r="J186" s="42" t="s">
        <v>241</v>
      </c>
      <c r="K186" s="42" t="s">
        <v>91</v>
      </c>
      <c r="L186" s="42" t="s">
        <v>341</v>
      </c>
      <c r="M186" s="42" t="s">
        <v>58</v>
      </c>
      <c r="N186" s="42" t="s">
        <v>62</v>
      </c>
      <c r="O186" s="19">
        <v>75</v>
      </c>
      <c r="P186" s="26">
        <v>7.4999999999999997E-2</v>
      </c>
      <c r="Q186" s="21">
        <v>109900</v>
      </c>
      <c r="R186" s="27">
        <v>109.9</v>
      </c>
      <c r="S186" s="27">
        <v>2198</v>
      </c>
      <c r="T186" s="44">
        <v>249204</v>
      </c>
      <c r="U186" s="19">
        <v>0</v>
      </c>
      <c r="V186" s="19">
        <v>0</v>
      </c>
      <c r="W186" s="42" t="s">
        <v>58</v>
      </c>
      <c r="X186" s="42" t="s">
        <v>58</v>
      </c>
      <c r="Y186" s="43">
        <v>0</v>
      </c>
      <c r="Z186" s="43">
        <v>0</v>
      </c>
      <c r="AA186" s="42" t="s">
        <v>61</v>
      </c>
      <c r="AB186" s="42" t="s">
        <v>184</v>
      </c>
      <c r="AC186" s="42" t="s">
        <v>62</v>
      </c>
      <c r="AD186" s="52">
        <v>37.28</v>
      </c>
      <c r="AE186" s="29">
        <v>163.69</v>
      </c>
      <c r="AF186" s="29">
        <v>200.97</v>
      </c>
      <c r="AG186" s="42" t="s">
        <v>62</v>
      </c>
      <c r="AH186" s="44">
        <v>0</v>
      </c>
      <c r="AI186" s="45">
        <v>0</v>
      </c>
      <c r="AJ186" s="72" t="s">
        <v>62</v>
      </c>
      <c r="AK186" s="25">
        <v>7.2962000000000033</v>
      </c>
      <c r="AL186" s="21" t="s">
        <v>62</v>
      </c>
      <c r="AM186" s="16" t="s">
        <v>62</v>
      </c>
    </row>
    <row r="187" spans="1:39" hidden="1">
      <c r="A187" s="42" t="s">
        <v>47</v>
      </c>
      <c r="B187" s="42" t="s">
        <v>48</v>
      </c>
      <c r="C187" s="42" t="s">
        <v>935</v>
      </c>
      <c r="D187" s="42" t="s">
        <v>121</v>
      </c>
      <c r="E187" s="42" t="s">
        <v>285</v>
      </c>
      <c r="F187" s="42" t="s">
        <v>285</v>
      </c>
      <c r="G187" s="42" t="s">
        <v>936</v>
      </c>
      <c r="H187" s="42" t="s">
        <v>311</v>
      </c>
      <c r="I187" s="42" t="s">
        <v>937</v>
      </c>
      <c r="J187" s="42" t="s">
        <v>313</v>
      </c>
      <c r="K187" s="42" t="s">
        <v>91</v>
      </c>
      <c r="L187" s="42" t="s">
        <v>341</v>
      </c>
      <c r="M187" s="42" t="s">
        <v>58</v>
      </c>
      <c r="N187" s="42" t="s">
        <v>62</v>
      </c>
      <c r="O187" s="19">
        <v>200</v>
      </c>
      <c r="P187" s="26">
        <v>0.2</v>
      </c>
      <c r="Q187" s="21">
        <v>258500</v>
      </c>
      <c r="R187" s="27">
        <v>258.5</v>
      </c>
      <c r="S187" s="27">
        <v>5170</v>
      </c>
      <c r="T187" s="44">
        <v>540604</v>
      </c>
      <c r="U187" s="19">
        <v>0</v>
      </c>
      <c r="V187" s="19">
        <v>0</v>
      </c>
      <c r="W187" s="42" t="s">
        <v>58</v>
      </c>
      <c r="X187" s="42" t="s">
        <v>58</v>
      </c>
      <c r="Y187" s="43">
        <v>0</v>
      </c>
      <c r="Z187" s="43">
        <v>0</v>
      </c>
      <c r="AA187" s="42" t="s">
        <v>61</v>
      </c>
      <c r="AB187" s="42" t="s">
        <v>285</v>
      </c>
      <c r="AC187" s="42" t="s">
        <v>62</v>
      </c>
      <c r="AD187" s="52">
        <v>37.28</v>
      </c>
      <c r="AE187" s="29">
        <v>163.69</v>
      </c>
      <c r="AF187" s="29">
        <v>200.97</v>
      </c>
      <c r="AG187" s="42" t="s">
        <v>62</v>
      </c>
      <c r="AH187" s="44">
        <v>0</v>
      </c>
      <c r="AI187" s="45">
        <v>0</v>
      </c>
      <c r="AJ187" s="72" t="s">
        <v>62</v>
      </c>
      <c r="AK187" s="25">
        <v>7.2962000000000033</v>
      </c>
      <c r="AL187" s="21" t="s">
        <v>62</v>
      </c>
      <c r="AM187" s="16" t="s">
        <v>62</v>
      </c>
    </row>
    <row r="188" spans="1:39" hidden="1">
      <c r="A188" s="42" t="s">
        <v>47</v>
      </c>
      <c r="B188" s="42" t="s">
        <v>48</v>
      </c>
      <c r="C188" s="42" t="s">
        <v>938</v>
      </c>
      <c r="D188" s="42" t="s">
        <v>121</v>
      </c>
      <c r="E188" s="42" t="s">
        <v>919</v>
      </c>
      <c r="F188" s="53" t="s">
        <v>62</v>
      </c>
      <c r="G188" s="42" t="s">
        <v>691</v>
      </c>
      <c r="H188" s="42" t="s">
        <v>939</v>
      </c>
      <c r="I188" s="42" t="s">
        <v>693</v>
      </c>
      <c r="J188" s="42" t="s">
        <v>75</v>
      </c>
      <c r="K188" s="42" t="s">
        <v>91</v>
      </c>
      <c r="L188" s="42" t="s">
        <v>341</v>
      </c>
      <c r="M188" s="42" t="s">
        <v>58</v>
      </c>
      <c r="N188" s="42" t="s">
        <v>62</v>
      </c>
      <c r="O188" s="19">
        <v>75</v>
      </c>
      <c r="P188" s="26">
        <v>7.4999999999999997E-2</v>
      </c>
      <c r="Q188" s="21">
        <v>96.15</v>
      </c>
      <c r="R188" s="27">
        <v>9.6149999999999999E-2</v>
      </c>
      <c r="S188" s="27">
        <v>1.923</v>
      </c>
      <c r="T188" s="44">
        <v>234445</v>
      </c>
      <c r="U188" s="19">
        <v>0</v>
      </c>
      <c r="V188" s="19">
        <v>0</v>
      </c>
      <c r="W188" s="42" t="s">
        <v>58</v>
      </c>
      <c r="X188" s="42" t="s">
        <v>58</v>
      </c>
      <c r="Y188" s="43">
        <v>0</v>
      </c>
      <c r="Z188" s="43">
        <v>0</v>
      </c>
      <c r="AA188" s="42" t="s">
        <v>58</v>
      </c>
      <c r="AB188" s="42" t="s">
        <v>62</v>
      </c>
      <c r="AC188" s="42" t="s">
        <v>62</v>
      </c>
      <c r="AD188" s="52">
        <v>37.28</v>
      </c>
      <c r="AE188" s="29">
        <v>163.69</v>
      </c>
      <c r="AF188" s="29">
        <v>200.97</v>
      </c>
      <c r="AG188" s="42" t="s">
        <v>62</v>
      </c>
      <c r="AH188" s="44">
        <v>0</v>
      </c>
      <c r="AI188" s="45">
        <v>0</v>
      </c>
      <c r="AJ188" s="72" t="s">
        <v>62</v>
      </c>
      <c r="AK188" s="25">
        <v>7.2962000000000033</v>
      </c>
      <c r="AL188" s="21" t="s">
        <v>62</v>
      </c>
      <c r="AM188" s="16" t="s">
        <v>62</v>
      </c>
    </row>
    <row r="189" spans="1:39" hidden="1">
      <c r="A189" s="42" t="s">
        <v>47</v>
      </c>
      <c r="B189" s="42" t="s">
        <v>48</v>
      </c>
      <c r="C189" s="42" t="s">
        <v>940</v>
      </c>
      <c r="D189" s="42" t="s">
        <v>121</v>
      </c>
      <c r="E189" s="42" t="s">
        <v>905</v>
      </c>
      <c r="F189" s="42" t="s">
        <v>905</v>
      </c>
      <c r="G189" s="42" t="s">
        <v>941</v>
      </c>
      <c r="H189" s="42" t="s">
        <v>311</v>
      </c>
      <c r="I189" s="42" t="s">
        <v>937</v>
      </c>
      <c r="J189" s="42" t="s">
        <v>313</v>
      </c>
      <c r="K189" s="42" t="s">
        <v>115</v>
      </c>
      <c r="L189" s="42" t="s">
        <v>341</v>
      </c>
      <c r="M189" s="42" t="s">
        <v>58</v>
      </c>
      <c r="N189" s="42" t="s">
        <v>62</v>
      </c>
      <c r="O189" s="19">
        <v>65</v>
      </c>
      <c r="P189" s="26">
        <v>6.5000000000000002E-2</v>
      </c>
      <c r="Q189" s="21">
        <v>109900</v>
      </c>
      <c r="R189" s="27">
        <v>109.9</v>
      </c>
      <c r="S189" s="27">
        <v>2198</v>
      </c>
      <c r="T189" s="44">
        <v>202035.20000000001</v>
      </c>
      <c r="U189" s="19">
        <v>0</v>
      </c>
      <c r="V189" s="19">
        <v>0</v>
      </c>
      <c r="W189" s="42" t="s">
        <v>58</v>
      </c>
      <c r="X189" s="42" t="s">
        <v>58</v>
      </c>
      <c r="Y189" s="43">
        <v>0</v>
      </c>
      <c r="Z189" s="43">
        <v>0</v>
      </c>
      <c r="AA189" s="42" t="s">
        <v>61</v>
      </c>
      <c r="AB189" s="42" t="s">
        <v>905</v>
      </c>
      <c r="AC189" s="42" t="s">
        <v>62</v>
      </c>
      <c r="AD189" s="52">
        <v>54.83</v>
      </c>
      <c r="AE189" s="29">
        <v>146.13999999999999</v>
      </c>
      <c r="AF189" s="29">
        <v>200.97</v>
      </c>
      <c r="AG189" s="42" t="s">
        <v>62</v>
      </c>
      <c r="AH189" s="44">
        <v>0</v>
      </c>
      <c r="AI189" s="45">
        <v>0</v>
      </c>
      <c r="AJ189" s="72" t="s">
        <v>62</v>
      </c>
      <c r="AK189" s="25">
        <v>7.2962000000000033</v>
      </c>
      <c r="AL189" s="21" t="s">
        <v>62</v>
      </c>
      <c r="AM189" s="16" t="s">
        <v>62</v>
      </c>
    </row>
    <row r="190" spans="1:39" hidden="1">
      <c r="A190" s="42" t="s">
        <v>47</v>
      </c>
      <c r="B190" s="42" t="s">
        <v>77</v>
      </c>
      <c r="C190" s="42" t="s">
        <v>942</v>
      </c>
      <c r="D190" s="42" t="s">
        <v>121</v>
      </c>
      <c r="E190" s="42" t="s">
        <v>844</v>
      </c>
      <c r="F190" s="53" t="s">
        <v>62</v>
      </c>
      <c r="G190" s="42" t="s">
        <v>943</v>
      </c>
      <c r="H190" s="42" t="s">
        <v>943</v>
      </c>
      <c r="I190" s="42" t="s">
        <v>944</v>
      </c>
      <c r="J190" s="42" t="s">
        <v>119</v>
      </c>
      <c r="K190" s="42" t="s">
        <v>91</v>
      </c>
      <c r="L190" s="42" t="s">
        <v>341</v>
      </c>
      <c r="M190" s="42" t="s">
        <v>58</v>
      </c>
      <c r="N190" s="42" t="s">
        <v>62</v>
      </c>
      <c r="O190" s="19">
        <v>165</v>
      </c>
      <c r="P190" s="26">
        <v>0.16500000000000001</v>
      </c>
      <c r="Q190" s="21">
        <v>235535</v>
      </c>
      <c r="R190" s="27">
        <v>235.535</v>
      </c>
      <c r="S190" s="27">
        <v>4710.7</v>
      </c>
      <c r="T190" s="44">
        <v>516402</v>
      </c>
      <c r="U190" s="19">
        <v>0</v>
      </c>
      <c r="V190" s="19">
        <v>0</v>
      </c>
      <c r="W190" s="42" t="s">
        <v>58</v>
      </c>
      <c r="X190" s="42" t="s">
        <v>58</v>
      </c>
      <c r="Y190" s="43">
        <v>0</v>
      </c>
      <c r="Z190" s="43">
        <v>1</v>
      </c>
      <c r="AA190" s="42" t="s">
        <v>58</v>
      </c>
      <c r="AB190" s="42" t="s">
        <v>62</v>
      </c>
      <c r="AC190" s="42">
        <v>200.97</v>
      </c>
      <c r="AD190" s="52" t="s">
        <v>62</v>
      </c>
      <c r="AE190" s="29" t="s">
        <v>62</v>
      </c>
      <c r="AF190" s="29">
        <v>200.97</v>
      </c>
      <c r="AG190" s="42" t="s">
        <v>62</v>
      </c>
      <c r="AH190" s="44">
        <v>0</v>
      </c>
      <c r="AI190" s="45">
        <v>0</v>
      </c>
      <c r="AJ190" s="72" t="s">
        <v>62</v>
      </c>
      <c r="AK190" s="25">
        <v>7.2962000000000033</v>
      </c>
      <c r="AL190" s="21" t="s">
        <v>62</v>
      </c>
      <c r="AM190" s="16" t="s">
        <v>62</v>
      </c>
    </row>
    <row r="191" spans="1:39" hidden="1">
      <c r="A191" s="42" t="s">
        <v>47</v>
      </c>
      <c r="B191" s="42" t="s">
        <v>77</v>
      </c>
      <c r="C191" s="42" t="s">
        <v>945</v>
      </c>
      <c r="D191" s="42" t="s">
        <v>121</v>
      </c>
      <c r="E191" s="42" t="s">
        <v>844</v>
      </c>
      <c r="F191" s="42" t="s">
        <v>943</v>
      </c>
      <c r="G191" s="42" t="s">
        <v>946</v>
      </c>
      <c r="H191" s="42" t="s">
        <v>943</v>
      </c>
      <c r="I191" s="42" t="s">
        <v>947</v>
      </c>
      <c r="J191" s="42" t="s">
        <v>119</v>
      </c>
      <c r="K191" s="42" t="s">
        <v>305</v>
      </c>
      <c r="L191" s="42" t="s">
        <v>341</v>
      </c>
      <c r="M191" s="42" t="s">
        <v>58</v>
      </c>
      <c r="N191" s="42" t="s">
        <v>62</v>
      </c>
      <c r="O191" s="19">
        <v>60</v>
      </c>
      <c r="P191" s="26">
        <v>0.06</v>
      </c>
      <c r="Q191" s="21">
        <v>91586</v>
      </c>
      <c r="R191" s="27">
        <v>91.585999999999999</v>
      </c>
      <c r="S191" s="27">
        <v>1831.72</v>
      </c>
      <c r="T191" s="44">
        <v>200736</v>
      </c>
      <c r="U191" s="19">
        <v>0</v>
      </c>
      <c r="V191" s="19">
        <v>0</v>
      </c>
      <c r="W191" s="42" t="s">
        <v>58</v>
      </c>
      <c r="X191" s="42" t="s">
        <v>58</v>
      </c>
      <c r="Y191" s="43">
        <v>0</v>
      </c>
      <c r="Z191" s="43">
        <v>1</v>
      </c>
      <c r="AA191" s="42" t="s">
        <v>61</v>
      </c>
      <c r="AB191" s="42" t="s">
        <v>943</v>
      </c>
      <c r="AC191" s="42">
        <v>200.97</v>
      </c>
      <c r="AD191" s="52" t="s">
        <v>62</v>
      </c>
      <c r="AE191" s="29" t="s">
        <v>62</v>
      </c>
      <c r="AF191" s="29">
        <v>200.97</v>
      </c>
      <c r="AG191" s="42" t="s">
        <v>62</v>
      </c>
      <c r="AH191" s="44">
        <v>0</v>
      </c>
      <c r="AI191" s="45">
        <v>0</v>
      </c>
      <c r="AJ191" s="72" t="s">
        <v>62</v>
      </c>
      <c r="AK191" s="25">
        <v>7.2962000000000033</v>
      </c>
      <c r="AL191" s="21" t="s">
        <v>62</v>
      </c>
      <c r="AM191" s="16" t="s">
        <v>62</v>
      </c>
    </row>
    <row r="192" spans="1:39" hidden="1">
      <c r="A192" s="42" t="s">
        <v>47</v>
      </c>
      <c r="B192" s="42" t="s">
        <v>77</v>
      </c>
      <c r="C192" s="42" t="s">
        <v>948</v>
      </c>
      <c r="D192" s="42" t="s">
        <v>121</v>
      </c>
      <c r="E192" s="42" t="s">
        <v>949</v>
      </c>
      <c r="F192" s="53" t="s">
        <v>62</v>
      </c>
      <c r="G192" s="42" t="s">
        <v>950</v>
      </c>
      <c r="H192" s="42" t="s">
        <v>951</v>
      </c>
      <c r="I192" s="42" t="s">
        <v>952</v>
      </c>
      <c r="J192" s="42" t="s">
        <v>595</v>
      </c>
      <c r="K192" s="42" t="s">
        <v>91</v>
      </c>
      <c r="L192" s="42" t="s">
        <v>341</v>
      </c>
      <c r="M192" s="42" t="s">
        <v>58</v>
      </c>
      <c r="N192" s="42" t="s">
        <v>62</v>
      </c>
      <c r="O192" s="19">
        <v>100</v>
      </c>
      <c r="P192" s="26">
        <v>0.1</v>
      </c>
      <c r="Q192" s="21">
        <v>116700</v>
      </c>
      <c r="R192" s="27">
        <v>116.7</v>
      </c>
      <c r="S192" s="27">
        <v>2334</v>
      </c>
      <c r="T192" s="44">
        <v>226873.33</v>
      </c>
      <c r="U192" s="19">
        <v>0</v>
      </c>
      <c r="V192" s="19">
        <v>0</v>
      </c>
      <c r="W192" s="42" t="s">
        <v>58</v>
      </c>
      <c r="X192" s="42" t="s">
        <v>58</v>
      </c>
      <c r="Y192" s="43">
        <v>0</v>
      </c>
      <c r="Z192" s="43">
        <v>1</v>
      </c>
      <c r="AA192" s="42" t="s">
        <v>58</v>
      </c>
      <c r="AB192" s="42" t="s">
        <v>62</v>
      </c>
      <c r="AC192" s="42">
        <v>200.97</v>
      </c>
      <c r="AD192" s="52" t="s">
        <v>62</v>
      </c>
      <c r="AE192" s="29" t="s">
        <v>62</v>
      </c>
      <c r="AF192" s="29">
        <v>200.97</v>
      </c>
      <c r="AG192" s="42" t="s">
        <v>62</v>
      </c>
      <c r="AH192" s="44">
        <v>0</v>
      </c>
      <c r="AI192" s="45">
        <v>0</v>
      </c>
      <c r="AJ192" s="72" t="s">
        <v>62</v>
      </c>
      <c r="AK192" s="25">
        <v>7.2962000000000033</v>
      </c>
      <c r="AL192" s="21" t="s">
        <v>62</v>
      </c>
      <c r="AM192" s="16" t="s">
        <v>62</v>
      </c>
    </row>
    <row r="193" spans="1:39" hidden="1">
      <c r="A193" s="42" t="s">
        <v>243</v>
      </c>
      <c r="B193" s="42" t="s">
        <v>77</v>
      </c>
      <c r="C193" s="42" t="s">
        <v>953</v>
      </c>
      <c r="D193" s="42" t="s">
        <v>121</v>
      </c>
      <c r="E193" s="42" t="s">
        <v>949</v>
      </c>
      <c r="F193" s="53" t="s">
        <v>62</v>
      </c>
      <c r="G193" s="42" t="s">
        <v>954</v>
      </c>
      <c r="H193" s="42" t="s">
        <v>954</v>
      </c>
      <c r="I193" s="42" t="s">
        <v>955</v>
      </c>
      <c r="J193" s="42" t="s">
        <v>595</v>
      </c>
      <c r="K193" s="42" t="s">
        <v>91</v>
      </c>
      <c r="L193" s="42" t="s">
        <v>341</v>
      </c>
      <c r="M193" s="42" t="s">
        <v>58</v>
      </c>
      <c r="N193" s="42" t="s">
        <v>62</v>
      </c>
      <c r="O193" s="19">
        <v>100</v>
      </c>
      <c r="P193" s="26">
        <v>0.1</v>
      </c>
      <c r="Q193" s="21">
        <v>160000</v>
      </c>
      <c r="R193" s="27">
        <v>160</v>
      </c>
      <c r="S193" s="27">
        <v>3200</v>
      </c>
      <c r="T193" s="44">
        <v>285568</v>
      </c>
      <c r="U193" s="19">
        <v>0</v>
      </c>
      <c r="V193" s="19">
        <v>0</v>
      </c>
      <c r="W193" s="42" t="s">
        <v>58</v>
      </c>
      <c r="X193" s="42" t="s">
        <v>58</v>
      </c>
      <c r="Y193" s="43">
        <v>0</v>
      </c>
      <c r="Z193" s="43">
        <v>1</v>
      </c>
      <c r="AA193" s="42" t="s">
        <v>58</v>
      </c>
      <c r="AB193" s="42" t="s">
        <v>62</v>
      </c>
      <c r="AC193" s="42">
        <v>200.97</v>
      </c>
      <c r="AD193" s="52" t="s">
        <v>62</v>
      </c>
      <c r="AE193" s="29" t="s">
        <v>62</v>
      </c>
      <c r="AF193" s="29">
        <v>200.97</v>
      </c>
      <c r="AG193" s="42" t="s">
        <v>62</v>
      </c>
      <c r="AH193" s="44">
        <v>0</v>
      </c>
      <c r="AI193" s="45">
        <v>0</v>
      </c>
      <c r="AJ193" s="72" t="s">
        <v>62</v>
      </c>
      <c r="AK193" s="25">
        <v>7.2962000000000033</v>
      </c>
      <c r="AL193" s="21" t="s">
        <v>62</v>
      </c>
      <c r="AM193" s="16" t="s">
        <v>62</v>
      </c>
    </row>
    <row r="194" spans="1:39" hidden="1">
      <c r="A194" s="42" t="s">
        <v>47</v>
      </c>
      <c r="B194" s="42" t="s">
        <v>77</v>
      </c>
      <c r="C194" s="42" t="s">
        <v>956</v>
      </c>
      <c r="D194" s="42" t="s">
        <v>121</v>
      </c>
      <c r="E194" s="42" t="s">
        <v>655</v>
      </c>
      <c r="F194" s="53" t="s">
        <v>62</v>
      </c>
      <c r="G194" s="42" t="s">
        <v>655</v>
      </c>
      <c r="H194" s="42" t="s">
        <v>655</v>
      </c>
      <c r="I194" s="42" t="s">
        <v>957</v>
      </c>
      <c r="J194" s="42" t="s">
        <v>212</v>
      </c>
      <c r="K194" s="42" t="s">
        <v>115</v>
      </c>
      <c r="L194" s="42" t="s">
        <v>341</v>
      </c>
      <c r="M194" s="42" t="s">
        <v>58</v>
      </c>
      <c r="N194" s="42" t="s">
        <v>62</v>
      </c>
      <c r="O194" s="19">
        <v>150</v>
      </c>
      <c r="P194" s="26">
        <v>0.15</v>
      </c>
      <c r="Q194" s="21">
        <v>200000</v>
      </c>
      <c r="R194" s="27">
        <v>200</v>
      </c>
      <c r="S194" s="27">
        <v>4000</v>
      </c>
      <c r="T194" s="44">
        <v>350000</v>
      </c>
      <c r="U194" s="19">
        <v>0</v>
      </c>
      <c r="V194" s="19">
        <v>0</v>
      </c>
      <c r="W194" s="42" t="s">
        <v>58</v>
      </c>
      <c r="X194" s="42" t="s">
        <v>58</v>
      </c>
      <c r="Y194" s="43">
        <v>0</v>
      </c>
      <c r="Z194" s="43">
        <v>1</v>
      </c>
      <c r="AA194" s="42" t="s">
        <v>58</v>
      </c>
      <c r="AB194" s="42" t="s">
        <v>62</v>
      </c>
      <c r="AC194" s="42">
        <v>200.97</v>
      </c>
      <c r="AD194" s="52" t="s">
        <v>62</v>
      </c>
      <c r="AE194" s="29" t="s">
        <v>62</v>
      </c>
      <c r="AF194" s="29">
        <v>200.97</v>
      </c>
      <c r="AG194" s="42" t="s">
        <v>62</v>
      </c>
      <c r="AH194" s="44">
        <v>0</v>
      </c>
      <c r="AI194" s="45">
        <v>0</v>
      </c>
      <c r="AJ194" s="72" t="s">
        <v>62</v>
      </c>
      <c r="AK194" s="25">
        <v>7.2962000000000033</v>
      </c>
      <c r="AL194" s="21" t="s">
        <v>62</v>
      </c>
      <c r="AM194" s="16" t="s">
        <v>62</v>
      </c>
    </row>
    <row r="195" spans="1:39" hidden="1">
      <c r="A195" s="42" t="s">
        <v>47</v>
      </c>
      <c r="B195" s="42" t="s">
        <v>48</v>
      </c>
      <c r="C195" s="42" t="s">
        <v>958</v>
      </c>
      <c r="D195" s="42" t="s">
        <v>121</v>
      </c>
      <c r="E195" s="42" t="s">
        <v>959</v>
      </c>
      <c r="F195" s="53" t="s">
        <v>62</v>
      </c>
      <c r="G195" s="42" t="s">
        <v>704</v>
      </c>
      <c r="H195" s="42" t="s">
        <v>705</v>
      </c>
      <c r="I195" s="42" t="s">
        <v>960</v>
      </c>
      <c r="J195" s="42" t="s">
        <v>126</v>
      </c>
      <c r="K195" s="42" t="s">
        <v>115</v>
      </c>
      <c r="L195" s="42" t="s">
        <v>341</v>
      </c>
      <c r="M195" s="42" t="s">
        <v>58</v>
      </c>
      <c r="N195" s="42" t="s">
        <v>62</v>
      </c>
      <c r="O195" s="19">
        <v>26.574999999999999</v>
      </c>
      <c r="P195" s="26">
        <v>2.6574999999999998E-2</v>
      </c>
      <c r="Q195" s="21">
        <v>41380</v>
      </c>
      <c r="R195" s="27">
        <v>41.38</v>
      </c>
      <c r="S195" s="27">
        <v>827.6</v>
      </c>
      <c r="T195" s="44">
        <v>46500</v>
      </c>
      <c r="U195" s="19">
        <v>0</v>
      </c>
      <c r="V195" s="19">
        <v>0</v>
      </c>
      <c r="W195" s="42" t="s">
        <v>58</v>
      </c>
      <c r="X195" s="42" t="s">
        <v>58</v>
      </c>
      <c r="Y195" s="43">
        <v>0</v>
      </c>
      <c r="Z195" s="43">
        <v>0</v>
      </c>
      <c r="AA195" s="42" t="s">
        <v>58</v>
      </c>
      <c r="AB195" s="42" t="s">
        <v>62</v>
      </c>
      <c r="AC195" s="42" t="s">
        <v>62</v>
      </c>
      <c r="AD195" s="52">
        <v>54.83</v>
      </c>
      <c r="AE195" s="29">
        <v>146.13999999999999</v>
      </c>
      <c r="AF195" s="29">
        <v>200.97</v>
      </c>
      <c r="AG195" s="42" t="s">
        <v>62</v>
      </c>
      <c r="AH195" s="44">
        <v>0</v>
      </c>
      <c r="AI195" s="45">
        <v>0</v>
      </c>
      <c r="AJ195" s="72" t="s">
        <v>62</v>
      </c>
      <c r="AK195" s="25">
        <v>7.2962000000000033</v>
      </c>
      <c r="AL195" s="21" t="s">
        <v>62</v>
      </c>
      <c r="AM195" s="16" t="s">
        <v>62</v>
      </c>
    </row>
    <row r="196" spans="1:39" hidden="1">
      <c r="A196" s="42" t="s">
        <v>47</v>
      </c>
      <c r="B196" s="42" t="s">
        <v>48</v>
      </c>
      <c r="C196" s="42" t="s">
        <v>961</v>
      </c>
      <c r="D196" s="42" t="s">
        <v>121</v>
      </c>
      <c r="E196" s="42" t="s">
        <v>285</v>
      </c>
      <c r="F196" s="42" t="s">
        <v>285</v>
      </c>
      <c r="G196" s="42" t="s">
        <v>962</v>
      </c>
      <c r="H196" s="42" t="s">
        <v>311</v>
      </c>
      <c r="I196" s="42" t="s">
        <v>937</v>
      </c>
      <c r="J196" s="42" t="s">
        <v>313</v>
      </c>
      <c r="K196" s="42" t="s">
        <v>91</v>
      </c>
      <c r="L196" s="42" t="s">
        <v>341</v>
      </c>
      <c r="M196" s="42" t="s">
        <v>58</v>
      </c>
      <c r="N196" s="42" t="s">
        <v>62</v>
      </c>
      <c r="O196" s="19">
        <v>100</v>
      </c>
      <c r="P196" s="26">
        <v>0.1</v>
      </c>
      <c r="Q196" s="21">
        <v>115200</v>
      </c>
      <c r="R196" s="27">
        <v>115.2</v>
      </c>
      <c r="S196" s="27">
        <v>2304</v>
      </c>
      <c r="T196" s="44">
        <v>249900</v>
      </c>
      <c r="U196" s="19">
        <v>0</v>
      </c>
      <c r="V196" s="19">
        <v>0</v>
      </c>
      <c r="W196" s="42" t="s">
        <v>58</v>
      </c>
      <c r="X196" s="42" t="s">
        <v>58</v>
      </c>
      <c r="Y196" s="43">
        <v>0</v>
      </c>
      <c r="Z196" s="43">
        <v>0</v>
      </c>
      <c r="AA196" s="42" t="s">
        <v>61</v>
      </c>
      <c r="AB196" s="42" t="s">
        <v>285</v>
      </c>
      <c r="AC196" s="42" t="s">
        <v>62</v>
      </c>
      <c r="AD196" s="52">
        <v>37.28</v>
      </c>
      <c r="AE196" s="29">
        <v>163.69</v>
      </c>
      <c r="AF196" s="29">
        <v>200.97</v>
      </c>
      <c r="AG196" s="42" t="s">
        <v>62</v>
      </c>
      <c r="AH196" s="44">
        <v>0</v>
      </c>
      <c r="AI196" s="45">
        <v>0</v>
      </c>
      <c r="AJ196" s="72" t="s">
        <v>62</v>
      </c>
      <c r="AK196" s="25">
        <v>7.2962000000000033</v>
      </c>
      <c r="AL196" s="21" t="s">
        <v>62</v>
      </c>
      <c r="AM196" s="16" t="s">
        <v>62</v>
      </c>
    </row>
    <row r="197" spans="1:39" hidden="1">
      <c r="A197" s="42" t="s">
        <v>47</v>
      </c>
      <c r="B197" s="42" t="s">
        <v>77</v>
      </c>
      <c r="C197" s="42" t="s">
        <v>963</v>
      </c>
      <c r="D197" s="42" t="s">
        <v>121</v>
      </c>
      <c r="E197" s="42" t="s">
        <v>964</v>
      </c>
      <c r="F197" s="53" t="s">
        <v>62</v>
      </c>
      <c r="G197" s="42" t="s">
        <v>651</v>
      </c>
      <c r="H197" s="42" t="s">
        <v>964</v>
      </c>
      <c r="I197" s="42" t="s">
        <v>965</v>
      </c>
      <c r="J197" s="42" t="s">
        <v>119</v>
      </c>
      <c r="K197" s="42" t="s">
        <v>115</v>
      </c>
      <c r="L197" s="42" t="s">
        <v>341</v>
      </c>
      <c r="M197" s="42" t="s">
        <v>58</v>
      </c>
      <c r="N197" s="42" t="s">
        <v>62</v>
      </c>
      <c r="O197" s="19">
        <v>100</v>
      </c>
      <c r="P197" s="26">
        <v>0.1</v>
      </c>
      <c r="Q197" s="21">
        <v>125000</v>
      </c>
      <c r="R197" s="27">
        <v>125</v>
      </c>
      <c r="S197" s="27">
        <v>2500</v>
      </c>
      <c r="T197" s="44">
        <v>250000</v>
      </c>
      <c r="U197" s="19">
        <v>0</v>
      </c>
      <c r="V197" s="19">
        <v>0</v>
      </c>
      <c r="W197" s="42" t="s">
        <v>58</v>
      </c>
      <c r="X197" s="42" t="s">
        <v>58</v>
      </c>
      <c r="Y197" s="43">
        <v>0</v>
      </c>
      <c r="Z197" s="43">
        <v>1</v>
      </c>
      <c r="AA197" s="42" t="s">
        <v>58</v>
      </c>
      <c r="AB197" s="42" t="s">
        <v>62</v>
      </c>
      <c r="AC197" s="42">
        <v>200.97</v>
      </c>
      <c r="AD197" s="52" t="s">
        <v>62</v>
      </c>
      <c r="AE197" s="29" t="s">
        <v>62</v>
      </c>
      <c r="AF197" s="29">
        <v>200.97</v>
      </c>
      <c r="AG197" s="42" t="s">
        <v>62</v>
      </c>
      <c r="AH197" s="44">
        <v>0</v>
      </c>
      <c r="AI197" s="45">
        <v>0</v>
      </c>
      <c r="AJ197" s="72" t="s">
        <v>62</v>
      </c>
      <c r="AK197" s="25">
        <v>7.2962000000000033</v>
      </c>
      <c r="AL197" s="21" t="s">
        <v>62</v>
      </c>
      <c r="AM197" s="16" t="s">
        <v>62</v>
      </c>
    </row>
    <row r="198" spans="1:39" hidden="1">
      <c r="A198" s="42" t="s">
        <v>47</v>
      </c>
      <c r="B198" s="42" t="s">
        <v>48</v>
      </c>
      <c r="C198" s="42" t="s">
        <v>966</v>
      </c>
      <c r="D198" s="42" t="s">
        <v>121</v>
      </c>
      <c r="E198" s="42" t="s">
        <v>967</v>
      </c>
      <c r="F198" s="53" t="s">
        <v>62</v>
      </c>
      <c r="G198" s="42" t="s">
        <v>968</v>
      </c>
      <c r="H198" s="42" t="s">
        <v>969</v>
      </c>
      <c r="I198" s="42" t="s">
        <v>970</v>
      </c>
      <c r="J198" s="42" t="s">
        <v>212</v>
      </c>
      <c r="K198" s="42" t="s">
        <v>91</v>
      </c>
      <c r="L198" s="42" t="s">
        <v>341</v>
      </c>
      <c r="M198" s="42" t="s">
        <v>58</v>
      </c>
      <c r="N198" s="42" t="s">
        <v>62</v>
      </c>
      <c r="O198" s="19">
        <v>129.6</v>
      </c>
      <c r="P198" s="26">
        <v>0.12959999999999999</v>
      </c>
      <c r="Q198" s="21">
        <v>163932</v>
      </c>
      <c r="R198" s="27">
        <v>163.93199999999999</v>
      </c>
      <c r="S198" s="27">
        <v>3278.64</v>
      </c>
      <c r="T198" s="44">
        <v>577522</v>
      </c>
      <c r="U198" s="19">
        <v>0</v>
      </c>
      <c r="V198" s="19">
        <v>0</v>
      </c>
      <c r="W198" s="42" t="s">
        <v>58</v>
      </c>
      <c r="X198" s="42" t="s">
        <v>58</v>
      </c>
      <c r="Y198" s="43">
        <v>0</v>
      </c>
      <c r="Z198" s="43">
        <v>0</v>
      </c>
      <c r="AA198" s="42" t="s">
        <v>58</v>
      </c>
      <c r="AB198" s="42" t="s">
        <v>62</v>
      </c>
      <c r="AC198" s="42" t="s">
        <v>62</v>
      </c>
      <c r="AD198" s="52">
        <v>37.28</v>
      </c>
      <c r="AE198" s="29">
        <v>163.69</v>
      </c>
      <c r="AF198" s="29">
        <v>200.97</v>
      </c>
      <c r="AG198" s="42" t="s">
        <v>62</v>
      </c>
      <c r="AH198" s="44">
        <v>0</v>
      </c>
      <c r="AI198" s="45">
        <v>0</v>
      </c>
      <c r="AJ198" s="72" t="s">
        <v>62</v>
      </c>
      <c r="AK198" s="25">
        <v>7.2962000000000033</v>
      </c>
      <c r="AL198" s="21" t="s">
        <v>62</v>
      </c>
      <c r="AM198" s="16" t="s">
        <v>62</v>
      </c>
    </row>
    <row r="199" spans="1:39">
      <c r="A199" s="42" t="s">
        <v>69</v>
      </c>
      <c r="B199" s="42" t="s">
        <v>77</v>
      </c>
      <c r="C199" s="42" t="s">
        <v>971</v>
      </c>
      <c r="D199" s="42" t="s">
        <v>71</v>
      </c>
      <c r="E199" s="42" t="s">
        <v>264</v>
      </c>
      <c r="F199" s="53" t="s">
        <v>62</v>
      </c>
      <c r="G199" s="42" t="s">
        <v>972</v>
      </c>
      <c r="H199" s="42" t="s">
        <v>972</v>
      </c>
      <c r="I199" s="42" t="s">
        <v>973</v>
      </c>
      <c r="J199" s="42" t="s">
        <v>132</v>
      </c>
      <c r="K199" s="42" t="s">
        <v>305</v>
      </c>
      <c r="L199" s="42" t="s">
        <v>341</v>
      </c>
      <c r="M199" s="42" t="s">
        <v>58</v>
      </c>
      <c r="N199" s="42" t="s">
        <v>62</v>
      </c>
      <c r="O199" s="19">
        <v>120</v>
      </c>
      <c r="P199" s="26">
        <v>0.12</v>
      </c>
      <c r="Q199" s="21">
        <v>167726</v>
      </c>
      <c r="R199" s="27">
        <v>167.726</v>
      </c>
      <c r="S199" s="27">
        <v>3354.52</v>
      </c>
      <c r="T199" s="44">
        <v>257400</v>
      </c>
      <c r="U199" s="19">
        <v>0</v>
      </c>
      <c r="V199" s="19">
        <v>0</v>
      </c>
      <c r="W199" s="42" t="s">
        <v>58</v>
      </c>
      <c r="X199" s="42" t="s">
        <v>58</v>
      </c>
      <c r="Y199" s="43">
        <v>0</v>
      </c>
      <c r="Z199" s="43">
        <v>1</v>
      </c>
      <c r="AA199" s="42" t="s">
        <v>61</v>
      </c>
      <c r="AB199" s="42" t="s">
        <v>264</v>
      </c>
      <c r="AC199" s="42">
        <v>199.82</v>
      </c>
      <c r="AD199" s="52" t="s">
        <v>62</v>
      </c>
      <c r="AE199" s="29" t="s">
        <v>62</v>
      </c>
      <c r="AF199" s="29">
        <v>199.82</v>
      </c>
      <c r="AG199" s="42" t="s">
        <v>62</v>
      </c>
      <c r="AH199" s="44">
        <v>33515.009319999997</v>
      </c>
      <c r="AI199" s="45">
        <v>670300.18640000001</v>
      </c>
      <c r="AJ199" s="72">
        <v>45572</v>
      </c>
      <c r="AK199" s="25">
        <v>7.4162000000000035</v>
      </c>
      <c r="AL199" s="21"/>
      <c r="AM199" s="16"/>
    </row>
    <row r="200" spans="1:39">
      <c r="A200" s="42" t="s">
        <v>69</v>
      </c>
      <c r="B200" s="42" t="s">
        <v>77</v>
      </c>
      <c r="C200" s="42" t="s">
        <v>974</v>
      </c>
      <c r="D200" s="42" t="s">
        <v>71</v>
      </c>
      <c r="E200" s="42" t="s">
        <v>425</v>
      </c>
      <c r="F200" s="53" t="s">
        <v>975</v>
      </c>
      <c r="G200" s="42" t="s">
        <v>655</v>
      </c>
      <c r="H200" s="42" t="s">
        <v>975</v>
      </c>
      <c r="I200" s="42" t="s">
        <v>976</v>
      </c>
      <c r="J200" s="42" t="s">
        <v>212</v>
      </c>
      <c r="K200" s="42" t="s">
        <v>115</v>
      </c>
      <c r="L200" s="42" t="s">
        <v>341</v>
      </c>
      <c r="M200" s="42" t="s">
        <v>58</v>
      </c>
      <c r="N200" s="42" t="s">
        <v>62</v>
      </c>
      <c r="O200" s="19">
        <v>200</v>
      </c>
      <c r="P200" s="26">
        <v>0.2</v>
      </c>
      <c r="Q200" s="21">
        <v>240000</v>
      </c>
      <c r="R200" s="27">
        <v>240</v>
      </c>
      <c r="S200" s="27">
        <v>4800</v>
      </c>
      <c r="T200" s="44">
        <v>520000</v>
      </c>
      <c r="U200" s="19">
        <v>0</v>
      </c>
      <c r="V200" s="19">
        <v>0</v>
      </c>
      <c r="W200" s="42" t="s">
        <v>58</v>
      </c>
      <c r="X200" s="42" t="s">
        <v>58</v>
      </c>
      <c r="Y200" s="43">
        <v>0</v>
      </c>
      <c r="Z200" s="43">
        <v>1</v>
      </c>
      <c r="AA200" s="42" t="s">
        <v>58</v>
      </c>
      <c r="AB200" s="42" t="s">
        <v>62</v>
      </c>
      <c r="AC200" s="42">
        <v>199.82</v>
      </c>
      <c r="AD200" s="52" t="s">
        <v>62</v>
      </c>
      <c r="AE200" s="29" t="s">
        <v>62</v>
      </c>
      <c r="AF200" s="29">
        <v>199.82</v>
      </c>
      <c r="AG200" s="42" t="s">
        <v>62</v>
      </c>
      <c r="AH200" s="44">
        <v>47956.800000000003</v>
      </c>
      <c r="AI200" s="45">
        <v>959136</v>
      </c>
      <c r="AJ200" s="72">
        <v>45717</v>
      </c>
      <c r="AK200" s="25">
        <v>7.6162000000000036</v>
      </c>
      <c r="AL200" s="21"/>
      <c r="AM200" s="16"/>
    </row>
    <row r="201" spans="1:39">
      <c r="A201" s="42" t="s">
        <v>69</v>
      </c>
      <c r="B201" s="42" t="s">
        <v>77</v>
      </c>
      <c r="C201" s="42" t="s">
        <v>977</v>
      </c>
      <c r="D201" s="42" t="s">
        <v>71</v>
      </c>
      <c r="E201" s="42" t="s">
        <v>759</v>
      </c>
      <c r="F201" s="53" t="s">
        <v>62</v>
      </c>
      <c r="G201" s="42" t="s">
        <v>759</v>
      </c>
      <c r="H201" s="42" t="s">
        <v>760</v>
      </c>
      <c r="I201" s="42" t="s">
        <v>761</v>
      </c>
      <c r="J201" s="42" t="s">
        <v>119</v>
      </c>
      <c r="K201" s="42" t="s">
        <v>84</v>
      </c>
      <c r="L201" s="42" t="s">
        <v>341</v>
      </c>
      <c r="M201" s="42" t="s">
        <v>58</v>
      </c>
      <c r="N201" s="42" t="s">
        <v>62</v>
      </c>
      <c r="O201" s="19">
        <v>200</v>
      </c>
      <c r="P201" s="26">
        <v>0.2</v>
      </c>
      <c r="Q201" s="21">
        <v>265000</v>
      </c>
      <c r="R201" s="27">
        <v>265</v>
      </c>
      <c r="S201" s="27">
        <v>5300</v>
      </c>
      <c r="T201" s="44">
        <v>431200</v>
      </c>
      <c r="U201" s="19">
        <v>0</v>
      </c>
      <c r="V201" s="19">
        <v>0</v>
      </c>
      <c r="W201" s="42" t="s">
        <v>58</v>
      </c>
      <c r="X201" s="42" t="s">
        <v>58</v>
      </c>
      <c r="Y201" s="43">
        <v>0</v>
      </c>
      <c r="Z201" s="43">
        <v>1</v>
      </c>
      <c r="AA201" s="42" t="s">
        <v>58</v>
      </c>
      <c r="AB201" s="42" t="s">
        <v>62</v>
      </c>
      <c r="AC201" s="42">
        <v>199.82</v>
      </c>
      <c r="AD201" s="52" t="s">
        <v>62</v>
      </c>
      <c r="AE201" s="29" t="s">
        <v>62</v>
      </c>
      <c r="AF201" s="29">
        <v>199.82</v>
      </c>
      <c r="AG201" s="42" t="s">
        <v>62</v>
      </c>
      <c r="AH201" s="44">
        <v>52952.3</v>
      </c>
      <c r="AI201" s="45">
        <v>1059046</v>
      </c>
      <c r="AJ201" s="72">
        <v>45550</v>
      </c>
      <c r="AK201" s="25">
        <v>7.8162000000000038</v>
      </c>
      <c r="AL201" s="21"/>
      <c r="AM201" s="16"/>
    </row>
    <row r="202" spans="1:39">
      <c r="A202" s="42" t="s">
        <v>69</v>
      </c>
      <c r="B202" s="42" t="s">
        <v>77</v>
      </c>
      <c r="C202" s="42" t="s">
        <v>978</v>
      </c>
      <c r="D202" s="42" t="s">
        <v>71</v>
      </c>
      <c r="E202" s="42" t="s">
        <v>228</v>
      </c>
      <c r="F202" s="53" t="s">
        <v>979</v>
      </c>
      <c r="G202" s="42" t="s">
        <v>979</v>
      </c>
      <c r="H202" s="42" t="s">
        <v>979</v>
      </c>
      <c r="I202" s="42" t="s">
        <v>980</v>
      </c>
      <c r="J202" s="42" t="s">
        <v>981</v>
      </c>
      <c r="K202" s="42" t="s">
        <v>84</v>
      </c>
      <c r="L202" s="42" t="s">
        <v>341</v>
      </c>
      <c r="M202" s="42" t="s">
        <v>58</v>
      </c>
      <c r="N202" s="42" t="s">
        <v>62</v>
      </c>
      <c r="O202" s="19">
        <v>200</v>
      </c>
      <c r="P202" s="26">
        <v>0.2</v>
      </c>
      <c r="Q202" s="21">
        <v>320000</v>
      </c>
      <c r="R202" s="27">
        <v>320</v>
      </c>
      <c r="S202" s="27">
        <v>6400</v>
      </c>
      <c r="T202" s="44">
        <v>660000</v>
      </c>
      <c r="U202" s="19">
        <v>0</v>
      </c>
      <c r="V202" s="19">
        <v>0</v>
      </c>
      <c r="W202" s="42" t="s">
        <v>58</v>
      </c>
      <c r="X202" s="42" t="s">
        <v>58</v>
      </c>
      <c r="Y202" s="43">
        <v>0</v>
      </c>
      <c r="Z202" s="43">
        <v>1</v>
      </c>
      <c r="AA202" s="42" t="s">
        <v>58</v>
      </c>
      <c r="AB202" s="42" t="s">
        <v>62</v>
      </c>
      <c r="AC202" s="42">
        <v>199.82</v>
      </c>
      <c r="AD202" s="52" t="s">
        <v>62</v>
      </c>
      <c r="AE202" s="29" t="s">
        <v>62</v>
      </c>
      <c r="AF202" s="29">
        <v>199.82</v>
      </c>
      <c r="AG202" s="42" t="s">
        <v>62</v>
      </c>
      <c r="AH202" s="44">
        <v>63942.400000000001</v>
      </c>
      <c r="AI202" s="45">
        <v>1278848</v>
      </c>
      <c r="AJ202" s="72">
        <v>45474</v>
      </c>
      <c r="AK202" s="25">
        <v>8.0162000000000031</v>
      </c>
      <c r="AL202" s="21"/>
      <c r="AM202" s="16"/>
    </row>
    <row r="203" spans="1:39">
      <c r="A203" s="42" t="s">
        <v>69</v>
      </c>
      <c r="B203" s="42" t="s">
        <v>48</v>
      </c>
      <c r="C203" s="42" t="s">
        <v>982</v>
      </c>
      <c r="D203" s="42" t="s">
        <v>71</v>
      </c>
      <c r="E203" s="42" t="s">
        <v>629</v>
      </c>
      <c r="F203" s="53" t="s">
        <v>856</v>
      </c>
      <c r="G203" s="42" t="s">
        <v>856</v>
      </c>
      <c r="H203" s="42" t="s">
        <v>856</v>
      </c>
      <c r="I203" s="42" t="s">
        <v>857</v>
      </c>
      <c r="J203" s="42" t="s">
        <v>241</v>
      </c>
      <c r="K203" s="42" t="s">
        <v>115</v>
      </c>
      <c r="L203" s="42" t="s">
        <v>341</v>
      </c>
      <c r="M203" s="42" t="s">
        <v>58</v>
      </c>
      <c r="N203" s="42" t="s">
        <v>62</v>
      </c>
      <c r="O203" s="19">
        <v>75</v>
      </c>
      <c r="P203" s="26">
        <v>7.4999999999999997E-2</v>
      </c>
      <c r="Q203" s="21">
        <v>107950</v>
      </c>
      <c r="R203" s="27">
        <v>107.95</v>
      </c>
      <c r="S203" s="27">
        <v>2159</v>
      </c>
      <c r="T203" s="44">
        <v>232355</v>
      </c>
      <c r="U203" s="19">
        <v>0</v>
      </c>
      <c r="V203" s="19">
        <v>0</v>
      </c>
      <c r="W203" s="42" t="s">
        <v>58</v>
      </c>
      <c r="X203" s="42" t="s">
        <v>58</v>
      </c>
      <c r="Y203" s="43">
        <v>0</v>
      </c>
      <c r="Z203" s="43">
        <v>0</v>
      </c>
      <c r="AA203" s="42" t="s">
        <v>58</v>
      </c>
      <c r="AB203" s="42" t="s">
        <v>62</v>
      </c>
      <c r="AC203" s="42" t="s">
        <v>62</v>
      </c>
      <c r="AD203" s="52">
        <v>53.68</v>
      </c>
      <c r="AE203" s="29">
        <v>146.13999999999999</v>
      </c>
      <c r="AF203" s="29">
        <v>199.82</v>
      </c>
      <c r="AG203" s="42" t="s">
        <v>62</v>
      </c>
      <c r="AH203" s="44">
        <v>21570.569</v>
      </c>
      <c r="AI203" s="45">
        <v>431411.38</v>
      </c>
      <c r="AJ203" s="72">
        <v>45883</v>
      </c>
      <c r="AK203" s="25">
        <v>8.0912000000000024</v>
      </c>
      <c r="AL203" s="21"/>
      <c r="AM203" s="16"/>
    </row>
    <row r="204" spans="1:39">
      <c r="A204" s="42" t="s">
        <v>69</v>
      </c>
      <c r="B204" s="42" t="s">
        <v>77</v>
      </c>
      <c r="C204" s="42" t="s">
        <v>983</v>
      </c>
      <c r="D204" s="42" t="s">
        <v>71</v>
      </c>
      <c r="E204" s="42" t="s">
        <v>984</v>
      </c>
      <c r="F204" s="53" t="s">
        <v>985</v>
      </c>
      <c r="G204" s="42" t="s">
        <v>986</v>
      </c>
      <c r="H204" s="42" t="s">
        <v>985</v>
      </c>
      <c r="I204" s="42" t="s">
        <v>987</v>
      </c>
      <c r="J204" s="42" t="s">
        <v>126</v>
      </c>
      <c r="K204" s="42" t="s">
        <v>115</v>
      </c>
      <c r="L204" s="42" t="s">
        <v>341</v>
      </c>
      <c r="M204" s="42" t="s">
        <v>58</v>
      </c>
      <c r="N204" s="42" t="s">
        <v>62</v>
      </c>
      <c r="O204" s="19">
        <v>200</v>
      </c>
      <c r="P204" s="26">
        <v>0.2</v>
      </c>
      <c r="Q204" s="21">
        <v>262800</v>
      </c>
      <c r="R204" s="27">
        <v>262.8</v>
      </c>
      <c r="S204" s="27">
        <v>5256</v>
      </c>
      <c r="T204" s="44">
        <v>605000</v>
      </c>
      <c r="U204" s="19">
        <v>0</v>
      </c>
      <c r="V204" s="19">
        <v>0</v>
      </c>
      <c r="W204" s="42" t="s">
        <v>58</v>
      </c>
      <c r="X204" s="42" t="s">
        <v>58</v>
      </c>
      <c r="Y204" s="43">
        <v>0</v>
      </c>
      <c r="Z204" s="43">
        <v>1</v>
      </c>
      <c r="AA204" s="42" t="s">
        <v>61</v>
      </c>
      <c r="AB204" s="42" t="s">
        <v>988</v>
      </c>
      <c r="AC204" s="42">
        <v>199.82</v>
      </c>
      <c r="AD204" s="52" t="s">
        <v>62</v>
      </c>
      <c r="AE204" s="29" t="s">
        <v>62</v>
      </c>
      <c r="AF204" s="29">
        <v>199.82</v>
      </c>
      <c r="AG204" s="42" t="s">
        <v>62</v>
      </c>
      <c r="AH204" s="44">
        <v>52512.696000000004</v>
      </c>
      <c r="AI204" s="45">
        <v>1050253.9200000002</v>
      </c>
      <c r="AJ204" s="72">
        <v>45838</v>
      </c>
      <c r="AK204" s="25">
        <v>8.2912000000000017</v>
      </c>
      <c r="AL204" s="21"/>
      <c r="AM204" s="16"/>
    </row>
    <row r="205" spans="1:39">
      <c r="A205" s="42" t="s">
        <v>69</v>
      </c>
      <c r="B205" s="42" t="s">
        <v>77</v>
      </c>
      <c r="C205" s="42" t="s">
        <v>989</v>
      </c>
      <c r="D205" s="42" t="s">
        <v>71</v>
      </c>
      <c r="E205" s="42" t="s">
        <v>949</v>
      </c>
      <c r="F205" s="53" t="s">
        <v>951</v>
      </c>
      <c r="G205" s="42" t="s">
        <v>990</v>
      </c>
      <c r="H205" s="42" t="s">
        <v>951</v>
      </c>
      <c r="I205" s="42" t="s">
        <v>952</v>
      </c>
      <c r="J205" s="42" t="s">
        <v>595</v>
      </c>
      <c r="K205" s="42" t="s">
        <v>91</v>
      </c>
      <c r="L205" s="42" t="s">
        <v>341</v>
      </c>
      <c r="M205" s="42" t="s">
        <v>58</v>
      </c>
      <c r="N205" s="42" t="s">
        <v>62</v>
      </c>
      <c r="O205" s="19">
        <v>69.2</v>
      </c>
      <c r="P205" s="26">
        <v>6.9199999999999998E-2</v>
      </c>
      <c r="Q205" s="21">
        <v>118500</v>
      </c>
      <c r="R205" s="27">
        <v>118.5</v>
      </c>
      <c r="S205" s="27">
        <v>2370</v>
      </c>
      <c r="T205" s="44">
        <v>226843.33</v>
      </c>
      <c r="U205" s="19">
        <v>0</v>
      </c>
      <c r="V205" s="19">
        <v>0</v>
      </c>
      <c r="W205" s="42" t="s">
        <v>58</v>
      </c>
      <c r="X205" s="42" t="s">
        <v>58</v>
      </c>
      <c r="Y205" s="43">
        <v>0</v>
      </c>
      <c r="Z205" s="43">
        <v>1</v>
      </c>
      <c r="AA205" s="42" t="s">
        <v>58</v>
      </c>
      <c r="AB205" s="42" t="s">
        <v>62</v>
      </c>
      <c r="AC205" s="42">
        <v>199.82</v>
      </c>
      <c r="AD205" s="52" t="s">
        <v>62</v>
      </c>
      <c r="AE205" s="29" t="s">
        <v>62</v>
      </c>
      <c r="AF205" s="29">
        <v>199.82</v>
      </c>
      <c r="AG205" s="42" t="s">
        <v>62</v>
      </c>
      <c r="AH205" s="44">
        <v>23678.67</v>
      </c>
      <c r="AI205" s="45">
        <v>473573.39999999997</v>
      </c>
      <c r="AJ205" s="72">
        <v>45446</v>
      </c>
      <c r="AK205" s="25">
        <v>8.3604000000000021</v>
      </c>
      <c r="AL205" s="21"/>
      <c r="AM205" s="16"/>
    </row>
    <row r="206" spans="1:39">
      <c r="A206" s="42" t="s">
        <v>69</v>
      </c>
      <c r="B206" s="42" t="s">
        <v>48</v>
      </c>
      <c r="C206" s="42" t="s">
        <v>991</v>
      </c>
      <c r="D206" s="42" t="s">
        <v>71</v>
      </c>
      <c r="E206" s="42" t="s">
        <v>992</v>
      </c>
      <c r="F206" s="53" t="s">
        <v>993</v>
      </c>
      <c r="G206" s="42" t="s">
        <v>902</v>
      </c>
      <c r="H206" s="42" t="s">
        <v>993</v>
      </c>
      <c r="I206" s="42" t="s">
        <v>994</v>
      </c>
      <c r="J206" s="42" t="s">
        <v>995</v>
      </c>
      <c r="K206" s="42" t="s">
        <v>91</v>
      </c>
      <c r="L206" s="42" t="s">
        <v>341</v>
      </c>
      <c r="M206" s="42" t="s">
        <v>58</v>
      </c>
      <c r="N206" s="42" t="s">
        <v>62</v>
      </c>
      <c r="O206" s="19">
        <v>72</v>
      </c>
      <c r="P206" s="26">
        <v>7.1999999999999995E-2</v>
      </c>
      <c r="Q206" s="21">
        <v>94600</v>
      </c>
      <c r="R206" s="27">
        <v>94.6</v>
      </c>
      <c r="S206" s="27">
        <v>1892</v>
      </c>
      <c r="T206" s="44">
        <v>244500</v>
      </c>
      <c r="U206" s="19">
        <v>0</v>
      </c>
      <c r="V206" s="19">
        <v>0</v>
      </c>
      <c r="W206" s="42" t="s">
        <v>58</v>
      </c>
      <c r="X206" s="42" t="s">
        <v>58</v>
      </c>
      <c r="Y206" s="43">
        <v>0</v>
      </c>
      <c r="Z206" s="43">
        <v>0</v>
      </c>
      <c r="AA206" s="42" t="s">
        <v>58</v>
      </c>
      <c r="AB206" s="42" t="s">
        <v>62</v>
      </c>
      <c r="AC206" s="42" t="s">
        <v>62</v>
      </c>
      <c r="AD206" s="52">
        <v>36.130000000000003</v>
      </c>
      <c r="AE206" s="29">
        <v>163.69</v>
      </c>
      <c r="AF206" s="29">
        <v>199.82</v>
      </c>
      <c r="AG206" s="42" t="s">
        <v>62</v>
      </c>
      <c r="AH206" s="44">
        <v>18902.972000000002</v>
      </c>
      <c r="AI206" s="45">
        <v>378059.44000000006</v>
      </c>
      <c r="AJ206" s="72">
        <v>45716</v>
      </c>
      <c r="AK206" s="25">
        <v>8.4324000000000012</v>
      </c>
      <c r="AL206" s="21"/>
      <c r="AM206" s="16"/>
    </row>
    <row r="207" spans="1:39">
      <c r="A207" s="42" t="s">
        <v>69</v>
      </c>
      <c r="B207" s="42" t="s">
        <v>77</v>
      </c>
      <c r="C207" s="42" t="s">
        <v>996</v>
      </c>
      <c r="D207" s="42" t="s">
        <v>71</v>
      </c>
      <c r="E207" s="42" t="s">
        <v>228</v>
      </c>
      <c r="F207" s="53" t="s">
        <v>997</v>
      </c>
      <c r="G207" s="42" t="s">
        <v>997</v>
      </c>
      <c r="H207" s="42" t="s">
        <v>997</v>
      </c>
      <c r="I207" s="42" t="s">
        <v>998</v>
      </c>
      <c r="J207" s="42" t="s">
        <v>119</v>
      </c>
      <c r="K207" s="42" t="s">
        <v>115</v>
      </c>
      <c r="L207" s="42" t="s">
        <v>341</v>
      </c>
      <c r="M207" s="42" t="s">
        <v>58</v>
      </c>
      <c r="N207" s="42" t="s">
        <v>62</v>
      </c>
      <c r="O207" s="19">
        <v>200</v>
      </c>
      <c r="P207" s="26">
        <v>0.2</v>
      </c>
      <c r="Q207" s="21">
        <v>334900</v>
      </c>
      <c r="R207" s="27">
        <v>334.9</v>
      </c>
      <c r="S207" s="27">
        <v>6698</v>
      </c>
      <c r="T207" s="44">
        <v>634570</v>
      </c>
      <c r="U207" s="19">
        <v>0</v>
      </c>
      <c r="V207" s="19">
        <v>0</v>
      </c>
      <c r="W207" s="42" t="s">
        <v>58</v>
      </c>
      <c r="X207" s="42" t="s">
        <v>58</v>
      </c>
      <c r="Y207" s="43">
        <v>0</v>
      </c>
      <c r="Z207" s="43">
        <v>1</v>
      </c>
      <c r="AA207" s="42" t="s">
        <v>58</v>
      </c>
      <c r="AB207" s="42" t="s">
        <v>62</v>
      </c>
      <c r="AC207" s="42">
        <v>199.82</v>
      </c>
      <c r="AD207" s="52" t="s">
        <v>62</v>
      </c>
      <c r="AE207" s="29" t="s">
        <v>62</v>
      </c>
      <c r="AF207" s="29">
        <v>199.82</v>
      </c>
      <c r="AG207" s="42" t="s">
        <v>62</v>
      </c>
      <c r="AH207" s="44">
        <v>66919.717999999993</v>
      </c>
      <c r="AI207" s="45">
        <v>1338394.3599999999</v>
      </c>
      <c r="AJ207" s="72">
        <v>45505</v>
      </c>
      <c r="AK207" s="25">
        <v>8.6324000000000005</v>
      </c>
      <c r="AL207" s="21"/>
      <c r="AM207" s="16"/>
    </row>
    <row r="208" spans="1:39">
      <c r="A208" s="42" t="s">
        <v>69</v>
      </c>
      <c r="B208" s="42" t="s">
        <v>77</v>
      </c>
      <c r="C208" s="42" t="s">
        <v>999</v>
      </c>
      <c r="D208" s="42" t="s">
        <v>71</v>
      </c>
      <c r="E208" s="42" t="s">
        <v>1000</v>
      </c>
      <c r="F208" s="53" t="s">
        <v>1000</v>
      </c>
      <c r="G208" s="42" t="s">
        <v>1000</v>
      </c>
      <c r="H208" s="42" t="s">
        <v>1000</v>
      </c>
      <c r="I208" s="42" t="s">
        <v>1001</v>
      </c>
      <c r="J208" s="42" t="s">
        <v>212</v>
      </c>
      <c r="K208" s="42" t="s">
        <v>84</v>
      </c>
      <c r="L208" s="42" t="s">
        <v>341</v>
      </c>
      <c r="M208" s="42" t="s">
        <v>58</v>
      </c>
      <c r="N208" s="42" t="s">
        <v>62</v>
      </c>
      <c r="O208" s="19">
        <v>200</v>
      </c>
      <c r="P208" s="26">
        <v>0.2</v>
      </c>
      <c r="Q208" s="21">
        <v>250000</v>
      </c>
      <c r="R208" s="27">
        <v>250</v>
      </c>
      <c r="S208" s="27">
        <v>5000</v>
      </c>
      <c r="T208" s="44">
        <v>424000</v>
      </c>
      <c r="U208" s="19">
        <v>0</v>
      </c>
      <c r="V208" s="19">
        <v>0</v>
      </c>
      <c r="W208" s="42" t="s">
        <v>58</v>
      </c>
      <c r="X208" s="42" t="s">
        <v>58</v>
      </c>
      <c r="Y208" s="43">
        <v>0</v>
      </c>
      <c r="Z208" s="43">
        <v>1</v>
      </c>
      <c r="AA208" s="42" t="s">
        <v>58</v>
      </c>
      <c r="AB208" s="42" t="s">
        <v>62</v>
      </c>
      <c r="AC208" s="42">
        <v>199.82</v>
      </c>
      <c r="AD208" s="52" t="s">
        <v>62</v>
      </c>
      <c r="AE208" s="29" t="s">
        <v>62</v>
      </c>
      <c r="AF208" s="29">
        <v>199.82</v>
      </c>
      <c r="AG208" s="42" t="s">
        <v>62</v>
      </c>
      <c r="AH208" s="44">
        <v>49955</v>
      </c>
      <c r="AI208" s="45">
        <v>999100</v>
      </c>
      <c r="AJ208" s="72">
        <v>46022</v>
      </c>
      <c r="AK208" s="25">
        <v>8.8323999999999998</v>
      </c>
      <c r="AL208" s="21"/>
      <c r="AM208" s="16"/>
    </row>
    <row r="209" spans="1:39">
      <c r="A209" s="42" t="s">
        <v>69</v>
      </c>
      <c r="B209" s="42" t="s">
        <v>77</v>
      </c>
      <c r="C209" s="42" t="s">
        <v>1002</v>
      </c>
      <c r="D209" s="42" t="s">
        <v>71</v>
      </c>
      <c r="E209" s="42" t="s">
        <v>264</v>
      </c>
      <c r="F209" s="53" t="s">
        <v>62</v>
      </c>
      <c r="G209" s="42" t="s">
        <v>972</v>
      </c>
      <c r="H209" s="42" t="s">
        <v>972</v>
      </c>
      <c r="I209" s="42" t="s">
        <v>1003</v>
      </c>
      <c r="J209" s="42" t="s">
        <v>132</v>
      </c>
      <c r="K209" s="42" t="s">
        <v>305</v>
      </c>
      <c r="L209" s="42" t="s">
        <v>341</v>
      </c>
      <c r="M209" s="42" t="s">
        <v>58</v>
      </c>
      <c r="N209" s="42" t="s">
        <v>62</v>
      </c>
      <c r="O209" s="19">
        <v>150</v>
      </c>
      <c r="P209" s="26">
        <v>0.15</v>
      </c>
      <c r="Q209" s="21">
        <v>226250</v>
      </c>
      <c r="R209" s="27">
        <v>226.25</v>
      </c>
      <c r="S209" s="27">
        <v>4525</v>
      </c>
      <c r="T209" s="44">
        <v>361900</v>
      </c>
      <c r="U209" s="19">
        <v>0</v>
      </c>
      <c r="V209" s="19">
        <v>0</v>
      </c>
      <c r="W209" s="42" t="s">
        <v>58</v>
      </c>
      <c r="X209" s="42" t="s">
        <v>58</v>
      </c>
      <c r="Y209" s="43">
        <v>0</v>
      </c>
      <c r="Z209" s="43">
        <v>1</v>
      </c>
      <c r="AA209" s="42" t="s">
        <v>61</v>
      </c>
      <c r="AB209" s="42" t="s">
        <v>264</v>
      </c>
      <c r="AC209" s="42">
        <v>199.82</v>
      </c>
      <c r="AD209" s="52" t="s">
        <v>62</v>
      </c>
      <c r="AE209" s="29" t="s">
        <v>62</v>
      </c>
      <c r="AF209" s="29">
        <v>199.82</v>
      </c>
      <c r="AG209" s="42" t="s">
        <v>62</v>
      </c>
      <c r="AH209" s="44">
        <v>45209.275000000001</v>
      </c>
      <c r="AI209" s="45">
        <v>904185.5</v>
      </c>
      <c r="AJ209" s="72">
        <v>45572</v>
      </c>
      <c r="AK209" s="25">
        <v>8.9824000000000002</v>
      </c>
      <c r="AL209" s="21"/>
      <c r="AM209" s="16"/>
    </row>
    <row r="210" spans="1:39">
      <c r="A210" s="42" t="s">
        <v>69</v>
      </c>
      <c r="B210" s="42" t="s">
        <v>48</v>
      </c>
      <c r="C210" s="42" t="s">
        <v>1004</v>
      </c>
      <c r="D210" s="42" t="s">
        <v>71</v>
      </c>
      <c r="E210" s="42" t="s">
        <v>629</v>
      </c>
      <c r="F210" s="53" t="s">
        <v>62</v>
      </c>
      <c r="G210" s="42" t="s">
        <v>1005</v>
      </c>
      <c r="H210" s="42" t="s">
        <v>1006</v>
      </c>
      <c r="I210" s="42" t="s">
        <v>1007</v>
      </c>
      <c r="J210" s="42" t="s">
        <v>212</v>
      </c>
      <c r="K210" s="42" t="s">
        <v>91</v>
      </c>
      <c r="L210" s="42" t="s">
        <v>341</v>
      </c>
      <c r="M210" s="42" t="s">
        <v>58</v>
      </c>
      <c r="N210" s="42" t="s">
        <v>62</v>
      </c>
      <c r="O210" s="19">
        <v>200</v>
      </c>
      <c r="P210" s="26">
        <v>0.2</v>
      </c>
      <c r="Q210" s="21">
        <v>339397</v>
      </c>
      <c r="R210" s="27">
        <v>339.39699999999999</v>
      </c>
      <c r="S210" s="27">
        <v>6787.94</v>
      </c>
      <c r="T210" s="44">
        <v>697147</v>
      </c>
      <c r="U210" s="19">
        <v>0</v>
      </c>
      <c r="V210" s="19">
        <v>0</v>
      </c>
      <c r="W210" s="42" t="s">
        <v>58</v>
      </c>
      <c r="X210" s="42" t="s">
        <v>58</v>
      </c>
      <c r="Y210" s="43">
        <v>0</v>
      </c>
      <c r="Z210" s="43">
        <v>0</v>
      </c>
      <c r="AA210" s="42" t="s">
        <v>58</v>
      </c>
      <c r="AB210" s="42" t="s">
        <v>62</v>
      </c>
      <c r="AC210" s="42" t="s">
        <v>62</v>
      </c>
      <c r="AD210" s="52">
        <v>36.130000000000003</v>
      </c>
      <c r="AE210" s="29">
        <v>163.69</v>
      </c>
      <c r="AF210" s="29">
        <v>199.82</v>
      </c>
      <c r="AG210" s="42" t="s">
        <v>62</v>
      </c>
      <c r="AH210" s="44">
        <v>67818.308539999998</v>
      </c>
      <c r="AI210" s="45">
        <v>1356366.1708</v>
      </c>
      <c r="AJ210" s="72">
        <v>45900</v>
      </c>
      <c r="AK210" s="25">
        <v>9.1823999999999995</v>
      </c>
      <c r="AL210" s="21"/>
      <c r="AM210" s="16"/>
    </row>
    <row r="211" spans="1:39">
      <c r="A211" s="42" t="s">
        <v>69</v>
      </c>
      <c r="B211" s="42" t="s">
        <v>77</v>
      </c>
      <c r="C211" s="42" t="s">
        <v>1008</v>
      </c>
      <c r="D211" s="42" t="s">
        <v>71</v>
      </c>
      <c r="E211" s="42" t="s">
        <v>228</v>
      </c>
      <c r="F211" s="53" t="s">
        <v>62</v>
      </c>
      <c r="G211" s="42" t="s">
        <v>997</v>
      </c>
      <c r="H211" s="42" t="s">
        <v>997</v>
      </c>
      <c r="I211" s="42" t="s">
        <v>1009</v>
      </c>
      <c r="J211" s="42" t="s">
        <v>119</v>
      </c>
      <c r="K211" s="42" t="s">
        <v>91</v>
      </c>
      <c r="L211" s="42" t="s">
        <v>341</v>
      </c>
      <c r="M211" s="42" t="s">
        <v>58</v>
      </c>
      <c r="N211" s="42" t="s">
        <v>62</v>
      </c>
      <c r="O211" s="19">
        <v>100</v>
      </c>
      <c r="P211" s="26">
        <v>0.1</v>
      </c>
      <c r="Q211" s="21">
        <v>149700</v>
      </c>
      <c r="R211" s="27">
        <v>149.69999999999999</v>
      </c>
      <c r="S211" s="27">
        <v>2994</v>
      </c>
      <c r="T211" s="44">
        <v>272160</v>
      </c>
      <c r="U211" s="19">
        <v>0</v>
      </c>
      <c r="V211" s="19">
        <v>0</v>
      </c>
      <c r="W211" s="42" t="s">
        <v>58</v>
      </c>
      <c r="X211" s="42" t="s">
        <v>58</v>
      </c>
      <c r="Y211" s="43">
        <v>0</v>
      </c>
      <c r="Z211" s="43">
        <v>1</v>
      </c>
      <c r="AA211" s="42" t="s">
        <v>58</v>
      </c>
      <c r="AB211" s="42" t="s">
        <v>62</v>
      </c>
      <c r="AC211" s="42">
        <v>199.82</v>
      </c>
      <c r="AD211" s="52" t="s">
        <v>62</v>
      </c>
      <c r="AE211" s="29" t="s">
        <v>62</v>
      </c>
      <c r="AF211" s="29">
        <v>199.82</v>
      </c>
      <c r="AG211" s="42" t="s">
        <v>62</v>
      </c>
      <c r="AH211" s="44">
        <v>29913.054</v>
      </c>
      <c r="AI211" s="45">
        <v>598261.07999999996</v>
      </c>
      <c r="AJ211" s="72">
        <v>45505</v>
      </c>
      <c r="AK211" s="25">
        <v>9.2823999999999991</v>
      </c>
      <c r="AL211" s="21"/>
      <c r="AM211" s="16"/>
    </row>
    <row r="212" spans="1:39">
      <c r="A212" s="42" t="s">
        <v>69</v>
      </c>
      <c r="B212" s="42" t="s">
        <v>48</v>
      </c>
      <c r="C212" s="42" t="s">
        <v>1010</v>
      </c>
      <c r="D212" s="42" t="s">
        <v>71</v>
      </c>
      <c r="E212" s="42" t="s">
        <v>1011</v>
      </c>
      <c r="F212" s="53" t="s">
        <v>1012</v>
      </c>
      <c r="G212" s="42" t="s">
        <v>1013</v>
      </c>
      <c r="H212" s="42" t="s">
        <v>1012</v>
      </c>
      <c r="I212" s="42" t="s">
        <v>1014</v>
      </c>
      <c r="J212" s="42" t="s">
        <v>75</v>
      </c>
      <c r="K212" s="42" t="s">
        <v>115</v>
      </c>
      <c r="L212" s="42" t="s">
        <v>341</v>
      </c>
      <c r="M212" s="42" t="s">
        <v>58</v>
      </c>
      <c r="N212" s="42" t="s">
        <v>62</v>
      </c>
      <c r="O212" s="19">
        <v>18.43</v>
      </c>
      <c r="P212" s="26">
        <v>1.8429999999999998E-2</v>
      </c>
      <c r="Q212" s="21">
        <v>19800</v>
      </c>
      <c r="R212" s="27">
        <v>19.8</v>
      </c>
      <c r="S212" s="27">
        <v>396</v>
      </c>
      <c r="T212" s="44">
        <v>106748</v>
      </c>
      <c r="U212" s="19">
        <v>0</v>
      </c>
      <c r="V212" s="19">
        <v>0</v>
      </c>
      <c r="W212" s="42" t="s">
        <v>58</v>
      </c>
      <c r="X212" s="42" t="s">
        <v>58</v>
      </c>
      <c r="Y212" s="43">
        <v>0</v>
      </c>
      <c r="Z212" s="43">
        <v>0</v>
      </c>
      <c r="AA212" s="42" t="s">
        <v>58</v>
      </c>
      <c r="AB212" s="42" t="s">
        <v>62</v>
      </c>
      <c r="AC212" s="42" t="s">
        <v>62</v>
      </c>
      <c r="AD212" s="52">
        <v>53.68</v>
      </c>
      <c r="AE212" s="29">
        <v>146.13999999999999</v>
      </c>
      <c r="AF212" s="29">
        <v>199.82</v>
      </c>
      <c r="AG212" s="42" t="s">
        <v>62</v>
      </c>
      <c r="AH212" s="44">
        <v>3956.4360000000001</v>
      </c>
      <c r="AI212" s="45">
        <v>79128.72</v>
      </c>
      <c r="AJ212" s="72">
        <v>45518</v>
      </c>
      <c r="AK212" s="25">
        <v>9.3008299999999995</v>
      </c>
      <c r="AL212" s="21"/>
      <c r="AM212" s="16"/>
    </row>
    <row r="213" spans="1:39" hidden="1">
      <c r="A213" s="42" t="s">
        <v>231</v>
      </c>
      <c r="B213" s="42" t="s">
        <v>77</v>
      </c>
      <c r="C213" s="42" t="s">
        <v>1015</v>
      </c>
      <c r="D213" s="42" t="s">
        <v>71</v>
      </c>
      <c r="E213" s="42" t="s">
        <v>110</v>
      </c>
      <c r="F213" s="53" t="s">
        <v>1016</v>
      </c>
      <c r="G213" s="42" t="s">
        <v>1017</v>
      </c>
      <c r="H213" s="42" t="s">
        <v>1016</v>
      </c>
      <c r="I213" s="42" t="s">
        <v>1018</v>
      </c>
      <c r="J213" s="42" t="s">
        <v>595</v>
      </c>
      <c r="K213" s="42" t="s">
        <v>91</v>
      </c>
      <c r="L213" s="42" t="s">
        <v>341</v>
      </c>
      <c r="M213" s="42" t="s">
        <v>58</v>
      </c>
      <c r="N213" s="42" t="s">
        <v>62</v>
      </c>
      <c r="O213" s="19">
        <v>200</v>
      </c>
      <c r="P213" s="26">
        <v>0.2</v>
      </c>
      <c r="Q213" s="21">
        <v>223000</v>
      </c>
      <c r="R213" s="27">
        <v>223</v>
      </c>
      <c r="S213" s="27">
        <v>4460</v>
      </c>
      <c r="T213" s="44">
        <v>385000</v>
      </c>
      <c r="U213" s="19">
        <v>0</v>
      </c>
      <c r="V213" s="19">
        <v>0</v>
      </c>
      <c r="W213" s="42" t="s">
        <v>58</v>
      </c>
      <c r="X213" s="42" t="s">
        <v>58</v>
      </c>
      <c r="Y213" s="43">
        <v>0</v>
      </c>
      <c r="Z213" s="43">
        <v>1</v>
      </c>
      <c r="AA213" s="42" t="s">
        <v>61</v>
      </c>
      <c r="AB213" s="42" t="s">
        <v>110</v>
      </c>
      <c r="AC213" s="42">
        <v>199.82</v>
      </c>
      <c r="AD213" s="52" t="s">
        <v>62</v>
      </c>
      <c r="AE213" s="29" t="s">
        <v>62</v>
      </c>
      <c r="AF213" s="29">
        <v>199.82</v>
      </c>
      <c r="AG213" s="42" t="s">
        <v>62</v>
      </c>
      <c r="AH213" s="44">
        <v>0</v>
      </c>
      <c r="AI213" s="45">
        <v>0</v>
      </c>
      <c r="AJ213" s="72" t="s">
        <v>62</v>
      </c>
      <c r="AK213" s="25">
        <v>9.3008299999999995</v>
      </c>
      <c r="AL213" s="21" t="s">
        <v>62</v>
      </c>
      <c r="AM213" s="16" t="s">
        <v>62</v>
      </c>
    </row>
    <row r="214" spans="1:39">
      <c r="A214" s="42" t="s">
        <v>69</v>
      </c>
      <c r="B214" s="42" t="s">
        <v>77</v>
      </c>
      <c r="C214" s="42" t="s">
        <v>1019</v>
      </c>
      <c r="D214" s="42" t="s">
        <v>71</v>
      </c>
      <c r="E214" s="42" t="s">
        <v>1020</v>
      </c>
      <c r="F214" s="53" t="s">
        <v>124</v>
      </c>
      <c r="G214" s="42" t="s">
        <v>123</v>
      </c>
      <c r="H214" s="42" t="s">
        <v>124</v>
      </c>
      <c r="I214" s="42" t="s">
        <v>801</v>
      </c>
      <c r="J214" s="42" t="s">
        <v>126</v>
      </c>
      <c r="K214" s="42" t="s">
        <v>115</v>
      </c>
      <c r="L214" s="42" t="s">
        <v>341</v>
      </c>
      <c r="M214" s="42" t="s">
        <v>58</v>
      </c>
      <c r="N214" s="42" t="s">
        <v>62</v>
      </c>
      <c r="O214" s="19">
        <v>125</v>
      </c>
      <c r="P214" s="26">
        <v>0.125</v>
      </c>
      <c r="Q214" s="21">
        <v>134480</v>
      </c>
      <c r="R214" s="27">
        <v>134.47999999999999</v>
      </c>
      <c r="S214" s="27">
        <v>2689.6</v>
      </c>
      <c r="T214" s="44">
        <v>338409.28</v>
      </c>
      <c r="U214" s="19">
        <v>0</v>
      </c>
      <c r="V214" s="19">
        <v>0</v>
      </c>
      <c r="W214" s="42" t="s">
        <v>58</v>
      </c>
      <c r="X214" s="42" t="s">
        <v>58</v>
      </c>
      <c r="Y214" s="43">
        <v>0</v>
      </c>
      <c r="Z214" s="43">
        <v>1</v>
      </c>
      <c r="AA214" s="42" t="s">
        <v>58</v>
      </c>
      <c r="AB214" s="42" t="s">
        <v>62</v>
      </c>
      <c r="AC214" s="42">
        <v>199.82</v>
      </c>
      <c r="AD214" s="52" t="s">
        <v>62</v>
      </c>
      <c r="AE214" s="29" t="s">
        <v>62</v>
      </c>
      <c r="AF214" s="29">
        <v>199.82</v>
      </c>
      <c r="AG214" s="42" t="s">
        <v>62</v>
      </c>
      <c r="AH214" s="44">
        <v>26871.793599999997</v>
      </c>
      <c r="AI214" s="45">
        <v>537435.87199999997</v>
      </c>
      <c r="AJ214" s="72">
        <v>45688</v>
      </c>
      <c r="AK214" s="25">
        <v>9.4258299999999995</v>
      </c>
      <c r="AL214" s="21"/>
      <c r="AM214" s="16"/>
    </row>
    <row r="215" spans="1:39" hidden="1">
      <c r="A215" s="42" t="s">
        <v>231</v>
      </c>
      <c r="B215" s="42" t="s">
        <v>77</v>
      </c>
      <c r="C215" s="42" t="s">
        <v>1021</v>
      </c>
      <c r="D215" s="42" t="s">
        <v>71</v>
      </c>
      <c r="E215" s="42" t="s">
        <v>110</v>
      </c>
      <c r="F215" s="53" t="s">
        <v>1016</v>
      </c>
      <c r="G215" s="42" t="s">
        <v>1016</v>
      </c>
      <c r="H215" s="42" t="s">
        <v>1016</v>
      </c>
      <c r="I215" s="42" t="s">
        <v>1022</v>
      </c>
      <c r="J215" s="42" t="s">
        <v>595</v>
      </c>
      <c r="K215" s="42" t="s">
        <v>91</v>
      </c>
      <c r="L215" s="42" t="s">
        <v>341</v>
      </c>
      <c r="M215" s="42" t="s">
        <v>58</v>
      </c>
      <c r="N215" s="42" t="s">
        <v>62</v>
      </c>
      <c r="O215" s="19">
        <v>200</v>
      </c>
      <c r="P215" s="26">
        <v>0.2</v>
      </c>
      <c r="Q215" s="21">
        <v>368000</v>
      </c>
      <c r="R215" s="27">
        <v>368</v>
      </c>
      <c r="S215" s="27">
        <v>7360</v>
      </c>
      <c r="T215" s="44">
        <v>510000</v>
      </c>
      <c r="U215" s="19">
        <v>0</v>
      </c>
      <c r="V215" s="19">
        <v>0</v>
      </c>
      <c r="W215" s="42" t="s">
        <v>58</v>
      </c>
      <c r="X215" s="42" t="s">
        <v>58</v>
      </c>
      <c r="Y215" s="43">
        <v>0</v>
      </c>
      <c r="Z215" s="43">
        <v>1</v>
      </c>
      <c r="AA215" s="42" t="s">
        <v>58</v>
      </c>
      <c r="AB215" s="42" t="s">
        <v>62</v>
      </c>
      <c r="AC215" s="42">
        <v>199.82</v>
      </c>
      <c r="AD215" s="52" t="s">
        <v>62</v>
      </c>
      <c r="AE215" s="29" t="s">
        <v>62</v>
      </c>
      <c r="AF215" s="29">
        <v>199.82</v>
      </c>
      <c r="AG215" s="42" t="s">
        <v>62</v>
      </c>
      <c r="AH215" s="44">
        <v>0</v>
      </c>
      <c r="AI215" s="45">
        <v>0</v>
      </c>
      <c r="AJ215" s="72" t="s">
        <v>62</v>
      </c>
      <c r="AK215" s="25">
        <v>9.4258299999999995</v>
      </c>
      <c r="AL215" s="21" t="s">
        <v>62</v>
      </c>
      <c r="AM215" s="16" t="s">
        <v>62</v>
      </c>
    </row>
    <row r="216" spans="1:39">
      <c r="A216" s="42" t="s">
        <v>69</v>
      </c>
      <c r="B216" s="42" t="s">
        <v>77</v>
      </c>
      <c r="C216" s="42" t="s">
        <v>1023</v>
      </c>
      <c r="D216" s="42" t="s">
        <v>71</v>
      </c>
      <c r="E216" s="42" t="s">
        <v>949</v>
      </c>
      <c r="F216" s="53" t="s">
        <v>954</v>
      </c>
      <c r="G216" s="42" t="s">
        <v>1024</v>
      </c>
      <c r="H216" s="42" t="s">
        <v>954</v>
      </c>
      <c r="I216" s="42" t="s">
        <v>1025</v>
      </c>
      <c r="J216" s="42" t="s">
        <v>595</v>
      </c>
      <c r="K216" s="42" t="s">
        <v>91</v>
      </c>
      <c r="L216" s="42" t="s">
        <v>341</v>
      </c>
      <c r="M216" s="42" t="s">
        <v>58</v>
      </c>
      <c r="N216" s="42" t="s">
        <v>62</v>
      </c>
      <c r="O216" s="19">
        <v>80</v>
      </c>
      <c r="P216" s="26">
        <v>0.08</v>
      </c>
      <c r="Q216" s="21">
        <v>130300</v>
      </c>
      <c r="R216" s="27">
        <v>130.30000000000001</v>
      </c>
      <c r="S216" s="27">
        <v>2606</v>
      </c>
      <c r="T216" s="44">
        <v>241621</v>
      </c>
      <c r="U216" s="19">
        <v>0</v>
      </c>
      <c r="V216" s="19">
        <v>0</v>
      </c>
      <c r="W216" s="42" t="s">
        <v>58</v>
      </c>
      <c r="X216" s="42" t="s">
        <v>58</v>
      </c>
      <c r="Y216" s="43">
        <v>0</v>
      </c>
      <c r="Z216" s="43">
        <v>1</v>
      </c>
      <c r="AA216" s="42" t="s">
        <v>58</v>
      </c>
      <c r="AB216" s="42" t="s">
        <v>62</v>
      </c>
      <c r="AC216" s="42">
        <v>199.82</v>
      </c>
      <c r="AD216" s="52" t="s">
        <v>62</v>
      </c>
      <c r="AE216" s="29" t="s">
        <v>62</v>
      </c>
      <c r="AF216" s="29">
        <v>199.82</v>
      </c>
      <c r="AG216" s="42" t="s">
        <v>62</v>
      </c>
      <c r="AH216" s="44">
        <v>26036.545999999998</v>
      </c>
      <c r="AI216" s="45">
        <v>520730.92</v>
      </c>
      <c r="AJ216" s="72">
        <v>45446</v>
      </c>
      <c r="AK216" s="25">
        <v>9.5058299999999996</v>
      </c>
      <c r="AL216" s="21"/>
      <c r="AM216" s="16"/>
    </row>
    <row r="217" spans="1:39">
      <c r="A217" s="42" t="s">
        <v>69</v>
      </c>
      <c r="B217" s="42" t="s">
        <v>48</v>
      </c>
      <c r="C217" s="42" t="s">
        <v>1026</v>
      </c>
      <c r="D217" s="42" t="s">
        <v>71</v>
      </c>
      <c r="E217" s="42" t="s">
        <v>891</v>
      </c>
      <c r="F217" s="53" t="s">
        <v>1027</v>
      </c>
      <c r="G217" s="42" t="s">
        <v>892</v>
      </c>
      <c r="H217" s="42" t="s">
        <v>1027</v>
      </c>
      <c r="I217" s="42" t="s">
        <v>893</v>
      </c>
      <c r="J217" s="42" t="s">
        <v>90</v>
      </c>
      <c r="K217" s="42" t="s">
        <v>115</v>
      </c>
      <c r="L217" s="42" t="s">
        <v>341</v>
      </c>
      <c r="M217" s="42" t="s">
        <v>58</v>
      </c>
      <c r="N217" s="42" t="s">
        <v>62</v>
      </c>
      <c r="O217" s="19">
        <v>25</v>
      </c>
      <c r="P217" s="26">
        <v>2.5000000000000001E-2</v>
      </c>
      <c r="Q217" s="21">
        <v>36065</v>
      </c>
      <c r="R217" s="27">
        <v>36.064999999999998</v>
      </c>
      <c r="S217" s="27">
        <v>721.3</v>
      </c>
      <c r="T217" s="44">
        <v>89967</v>
      </c>
      <c r="U217" s="19">
        <v>0</v>
      </c>
      <c r="V217" s="19">
        <v>0</v>
      </c>
      <c r="W217" s="42" t="s">
        <v>58</v>
      </c>
      <c r="X217" s="42" t="s">
        <v>58</v>
      </c>
      <c r="Y217" s="43">
        <v>0</v>
      </c>
      <c r="Z217" s="43">
        <v>0</v>
      </c>
      <c r="AA217" s="42" t="s">
        <v>58</v>
      </c>
      <c r="AB217" s="42" t="s">
        <v>62</v>
      </c>
      <c r="AC217" s="42" t="s">
        <v>62</v>
      </c>
      <c r="AD217" s="52">
        <v>53.68</v>
      </c>
      <c r="AE217" s="29">
        <v>146.13999999999999</v>
      </c>
      <c r="AF217" s="29">
        <v>199.82</v>
      </c>
      <c r="AG217" s="42" t="s">
        <v>62</v>
      </c>
      <c r="AH217" s="44">
        <v>7206.5082999999995</v>
      </c>
      <c r="AI217" s="45">
        <v>144130.166</v>
      </c>
      <c r="AJ217" s="72">
        <v>45499</v>
      </c>
      <c r="AK217" s="25">
        <v>9.5308299999999999</v>
      </c>
      <c r="AL217" s="21"/>
      <c r="AM217" s="16"/>
    </row>
    <row r="218" spans="1:39" hidden="1">
      <c r="A218" s="42" t="s">
        <v>190</v>
      </c>
      <c r="B218" s="42" t="s">
        <v>77</v>
      </c>
      <c r="C218" s="42" t="s">
        <v>1028</v>
      </c>
      <c r="D218" s="42" t="s">
        <v>71</v>
      </c>
      <c r="E218" s="42" t="s">
        <v>577</v>
      </c>
      <c r="F218" s="53" t="s">
        <v>1029</v>
      </c>
      <c r="G218" s="42" t="s">
        <v>577</v>
      </c>
      <c r="H218" s="42" t="s">
        <v>1029</v>
      </c>
      <c r="I218" s="42" t="s">
        <v>1030</v>
      </c>
      <c r="J218" s="42" t="s">
        <v>75</v>
      </c>
      <c r="K218" s="42" t="s">
        <v>84</v>
      </c>
      <c r="L218" s="42" t="s">
        <v>341</v>
      </c>
      <c r="M218" s="42" t="s">
        <v>58</v>
      </c>
      <c r="N218" s="42" t="s">
        <v>62</v>
      </c>
      <c r="O218" s="19">
        <v>200</v>
      </c>
      <c r="P218" s="26">
        <v>0.2</v>
      </c>
      <c r="Q218" s="21">
        <v>362325</v>
      </c>
      <c r="R218" s="27">
        <v>362.32499999999999</v>
      </c>
      <c r="S218" s="27">
        <v>7246.5</v>
      </c>
      <c r="T218" s="44">
        <v>511920</v>
      </c>
      <c r="U218" s="19">
        <v>0</v>
      </c>
      <c r="V218" s="19">
        <v>0</v>
      </c>
      <c r="W218" s="42" t="s">
        <v>58</v>
      </c>
      <c r="X218" s="42" t="s">
        <v>58</v>
      </c>
      <c r="Y218" s="43">
        <v>0</v>
      </c>
      <c r="Z218" s="43">
        <v>1</v>
      </c>
      <c r="AA218" s="42" t="s">
        <v>58</v>
      </c>
      <c r="AB218" s="42" t="s">
        <v>62</v>
      </c>
      <c r="AC218" s="42">
        <v>199.82</v>
      </c>
      <c r="AD218" s="52" t="s">
        <v>62</v>
      </c>
      <c r="AE218" s="29" t="s">
        <v>62</v>
      </c>
      <c r="AF218" s="29">
        <v>199.82</v>
      </c>
      <c r="AG218" s="42" t="s">
        <v>62</v>
      </c>
      <c r="AH218" s="44">
        <v>0</v>
      </c>
      <c r="AI218" s="45">
        <v>0</v>
      </c>
      <c r="AJ218" s="72" t="s">
        <v>62</v>
      </c>
      <c r="AK218" s="25">
        <v>9.5308299999999999</v>
      </c>
      <c r="AL218" s="21" t="s">
        <v>62</v>
      </c>
      <c r="AM218" s="16" t="s">
        <v>62</v>
      </c>
    </row>
    <row r="219" spans="1:39">
      <c r="A219" s="42" t="s">
        <v>69</v>
      </c>
      <c r="B219" s="42" t="s">
        <v>77</v>
      </c>
      <c r="C219" s="42" t="s">
        <v>1031</v>
      </c>
      <c r="D219" s="42" t="s">
        <v>71</v>
      </c>
      <c r="E219" s="42" t="s">
        <v>717</v>
      </c>
      <c r="F219" s="53" t="s">
        <v>1032</v>
      </c>
      <c r="G219" s="42" t="s">
        <v>1033</v>
      </c>
      <c r="H219" s="42" t="s">
        <v>1032</v>
      </c>
      <c r="I219" s="42" t="s">
        <v>884</v>
      </c>
      <c r="J219" s="42" t="s">
        <v>595</v>
      </c>
      <c r="K219" s="42" t="s">
        <v>91</v>
      </c>
      <c r="L219" s="42" t="s">
        <v>341</v>
      </c>
      <c r="M219" s="42" t="s">
        <v>58</v>
      </c>
      <c r="N219" s="42" t="s">
        <v>62</v>
      </c>
      <c r="O219" s="19">
        <v>200</v>
      </c>
      <c r="P219" s="26">
        <v>0.2</v>
      </c>
      <c r="Q219" s="21">
        <v>297525</v>
      </c>
      <c r="R219" s="27">
        <v>297.52499999999998</v>
      </c>
      <c r="S219" s="27">
        <v>5950.5</v>
      </c>
      <c r="T219" s="44">
        <v>657852</v>
      </c>
      <c r="U219" s="19">
        <v>0</v>
      </c>
      <c r="V219" s="19">
        <v>0</v>
      </c>
      <c r="W219" s="42" t="s">
        <v>58</v>
      </c>
      <c r="X219" s="42" t="s">
        <v>58</v>
      </c>
      <c r="Y219" s="43">
        <v>0</v>
      </c>
      <c r="Z219" s="43">
        <v>1</v>
      </c>
      <c r="AA219" s="42" t="s">
        <v>61</v>
      </c>
      <c r="AB219" s="42" t="s">
        <v>717</v>
      </c>
      <c r="AC219" s="42">
        <v>199.82</v>
      </c>
      <c r="AD219" s="52" t="s">
        <v>62</v>
      </c>
      <c r="AE219" s="29" t="s">
        <v>62</v>
      </c>
      <c r="AF219" s="29">
        <v>199.82</v>
      </c>
      <c r="AG219" s="42" t="s">
        <v>62</v>
      </c>
      <c r="AH219" s="44">
        <v>59451.445500000002</v>
      </c>
      <c r="AI219" s="45">
        <v>1189028.9100000001</v>
      </c>
      <c r="AJ219" s="72">
        <v>45900</v>
      </c>
      <c r="AK219" s="25">
        <v>9.7308299999999992</v>
      </c>
      <c r="AL219" s="21"/>
      <c r="AM219" s="16"/>
    </row>
    <row r="220" spans="1:39">
      <c r="A220" s="42" t="s">
        <v>69</v>
      </c>
      <c r="B220" s="42" t="s">
        <v>77</v>
      </c>
      <c r="C220" s="42" t="s">
        <v>1034</v>
      </c>
      <c r="D220" s="42" t="s">
        <v>71</v>
      </c>
      <c r="E220" s="42" t="s">
        <v>1020</v>
      </c>
      <c r="F220" s="53" t="s">
        <v>124</v>
      </c>
      <c r="G220" s="42" t="s">
        <v>123</v>
      </c>
      <c r="H220" s="42" t="s">
        <v>124</v>
      </c>
      <c r="I220" s="42" t="s">
        <v>806</v>
      </c>
      <c r="J220" s="42" t="s">
        <v>126</v>
      </c>
      <c r="K220" s="42" t="s">
        <v>115</v>
      </c>
      <c r="L220" s="42" t="s">
        <v>341</v>
      </c>
      <c r="M220" s="42" t="s">
        <v>58</v>
      </c>
      <c r="N220" s="42" t="s">
        <v>62</v>
      </c>
      <c r="O220" s="19">
        <v>150</v>
      </c>
      <c r="P220" s="26">
        <v>0.15</v>
      </c>
      <c r="Q220" s="21">
        <v>244200</v>
      </c>
      <c r="R220" s="27">
        <v>244.2</v>
      </c>
      <c r="S220" s="27">
        <v>4884</v>
      </c>
      <c r="T220" s="44">
        <v>446816.48</v>
      </c>
      <c r="U220" s="19">
        <v>0</v>
      </c>
      <c r="V220" s="19">
        <v>0</v>
      </c>
      <c r="W220" s="42" t="s">
        <v>58</v>
      </c>
      <c r="X220" s="42" t="s">
        <v>58</v>
      </c>
      <c r="Y220" s="43">
        <v>0</v>
      </c>
      <c r="Z220" s="43">
        <v>1</v>
      </c>
      <c r="AA220" s="42" t="s">
        <v>58</v>
      </c>
      <c r="AB220" s="42" t="s">
        <v>62</v>
      </c>
      <c r="AC220" s="42">
        <v>199.82</v>
      </c>
      <c r="AD220" s="52" t="s">
        <v>62</v>
      </c>
      <c r="AE220" s="29" t="s">
        <v>62</v>
      </c>
      <c r="AF220" s="29">
        <v>199.82</v>
      </c>
      <c r="AG220" s="42" t="s">
        <v>62</v>
      </c>
      <c r="AH220" s="44">
        <v>48796.044000000002</v>
      </c>
      <c r="AI220" s="45">
        <v>975920.88</v>
      </c>
      <c r="AJ220" s="72">
        <v>45688</v>
      </c>
      <c r="AK220" s="25">
        <v>9.8808299999999996</v>
      </c>
      <c r="AL220" s="21"/>
      <c r="AM220" s="16"/>
    </row>
    <row r="221" spans="1:39">
      <c r="A221" s="42" t="s">
        <v>69</v>
      </c>
      <c r="B221" s="42" t="s">
        <v>77</v>
      </c>
      <c r="C221" s="42" t="s">
        <v>1035</v>
      </c>
      <c r="D221" s="42" t="s">
        <v>71</v>
      </c>
      <c r="E221" s="42" t="s">
        <v>815</v>
      </c>
      <c r="F221" s="53" t="s">
        <v>815</v>
      </c>
      <c r="G221" s="42" t="s">
        <v>872</v>
      </c>
      <c r="H221" s="42" t="s">
        <v>815</v>
      </c>
      <c r="I221" s="42" t="s">
        <v>873</v>
      </c>
      <c r="J221" s="42" t="s">
        <v>313</v>
      </c>
      <c r="K221" s="42" t="s">
        <v>91</v>
      </c>
      <c r="L221" s="42" t="s">
        <v>341</v>
      </c>
      <c r="M221" s="42" t="s">
        <v>58</v>
      </c>
      <c r="N221" s="42" t="s">
        <v>62</v>
      </c>
      <c r="O221" s="19">
        <v>199.99</v>
      </c>
      <c r="P221" s="26">
        <v>0.19999</v>
      </c>
      <c r="Q221" s="21">
        <v>347600</v>
      </c>
      <c r="R221" s="27">
        <v>347.6</v>
      </c>
      <c r="S221" s="27">
        <v>6952</v>
      </c>
      <c r="T221" s="44">
        <v>650000</v>
      </c>
      <c r="U221" s="19">
        <v>0</v>
      </c>
      <c r="V221" s="19">
        <v>0</v>
      </c>
      <c r="W221" s="42" t="s">
        <v>58</v>
      </c>
      <c r="X221" s="42" t="s">
        <v>58</v>
      </c>
      <c r="Y221" s="43">
        <v>1</v>
      </c>
      <c r="Z221" s="43">
        <v>0</v>
      </c>
      <c r="AA221" s="42" t="s">
        <v>58</v>
      </c>
      <c r="AB221" s="42" t="s">
        <v>62</v>
      </c>
      <c r="AC221" s="42">
        <v>199.82</v>
      </c>
      <c r="AD221" s="52" t="s">
        <v>62</v>
      </c>
      <c r="AE221" s="29" t="s">
        <v>62</v>
      </c>
      <c r="AF221" s="29">
        <v>199.82</v>
      </c>
      <c r="AG221" s="42" t="s">
        <v>62</v>
      </c>
      <c r="AH221" s="44">
        <v>69457.432000000001</v>
      </c>
      <c r="AI221" s="45">
        <v>1389148.6400000001</v>
      </c>
      <c r="AJ221" s="72">
        <v>45870</v>
      </c>
      <c r="AK221" s="25">
        <v>10.080819999999999</v>
      </c>
      <c r="AL221" s="21"/>
      <c r="AM221" s="16"/>
    </row>
    <row r="222" spans="1:39">
      <c r="A222" s="42" t="s">
        <v>69</v>
      </c>
      <c r="B222" s="42" t="s">
        <v>77</v>
      </c>
      <c r="C222" s="42" t="s">
        <v>1036</v>
      </c>
      <c r="D222" s="42" t="s">
        <v>71</v>
      </c>
      <c r="E222" s="42" t="s">
        <v>1020</v>
      </c>
      <c r="F222" s="53" t="s">
        <v>124</v>
      </c>
      <c r="G222" s="42" t="s">
        <v>123</v>
      </c>
      <c r="H222" s="42" t="s">
        <v>124</v>
      </c>
      <c r="I222" s="42" t="s">
        <v>767</v>
      </c>
      <c r="J222" s="42" t="s">
        <v>126</v>
      </c>
      <c r="K222" s="42" t="s">
        <v>91</v>
      </c>
      <c r="L222" s="42" t="s">
        <v>341</v>
      </c>
      <c r="M222" s="42" t="s">
        <v>58</v>
      </c>
      <c r="N222" s="42" t="s">
        <v>62</v>
      </c>
      <c r="O222" s="19">
        <v>100</v>
      </c>
      <c r="P222" s="26">
        <v>0.1</v>
      </c>
      <c r="Q222" s="21">
        <v>144818.1</v>
      </c>
      <c r="R222" s="27">
        <v>144.81810000000002</v>
      </c>
      <c r="S222" s="27">
        <v>2896.3620000000001</v>
      </c>
      <c r="T222" s="44">
        <v>274929.59999999998</v>
      </c>
      <c r="U222" s="19">
        <v>0</v>
      </c>
      <c r="V222" s="19">
        <v>0</v>
      </c>
      <c r="W222" s="42" t="s">
        <v>58</v>
      </c>
      <c r="X222" s="42" t="s">
        <v>58</v>
      </c>
      <c r="Y222" s="43">
        <v>0</v>
      </c>
      <c r="Z222" s="43">
        <v>1</v>
      </c>
      <c r="AA222" s="42" t="s">
        <v>58</v>
      </c>
      <c r="AB222" s="42" t="s">
        <v>62</v>
      </c>
      <c r="AC222" s="42">
        <v>199.82</v>
      </c>
      <c r="AD222" s="52" t="s">
        <v>62</v>
      </c>
      <c r="AE222" s="29" t="s">
        <v>62</v>
      </c>
      <c r="AF222" s="29">
        <v>199.82</v>
      </c>
      <c r="AG222" s="42" t="s">
        <v>62</v>
      </c>
      <c r="AH222" s="44">
        <v>28937.552742</v>
      </c>
      <c r="AI222" s="45">
        <v>578751.05484</v>
      </c>
      <c r="AJ222" s="72">
        <v>45688</v>
      </c>
      <c r="AK222" s="25">
        <v>10.180819999999999</v>
      </c>
      <c r="AL222" s="21"/>
      <c r="AM222" s="16"/>
    </row>
    <row r="223" spans="1:39">
      <c r="A223" s="42" t="s">
        <v>69</v>
      </c>
      <c r="B223" s="42" t="s">
        <v>48</v>
      </c>
      <c r="C223" s="42" t="s">
        <v>1037</v>
      </c>
      <c r="D223" s="42" t="s">
        <v>71</v>
      </c>
      <c r="E223" s="42" t="s">
        <v>145</v>
      </c>
      <c r="F223" s="53" t="s">
        <v>62</v>
      </c>
      <c r="G223" s="42" t="s">
        <v>853</v>
      </c>
      <c r="H223" s="42" t="s">
        <v>1038</v>
      </c>
      <c r="I223" s="42" t="s">
        <v>854</v>
      </c>
      <c r="J223" s="42" t="s">
        <v>595</v>
      </c>
      <c r="K223" s="42" t="s">
        <v>84</v>
      </c>
      <c r="L223" s="42" t="s">
        <v>341</v>
      </c>
      <c r="M223" s="42" t="s">
        <v>58</v>
      </c>
      <c r="N223" s="42" t="s">
        <v>62</v>
      </c>
      <c r="O223" s="19">
        <v>87.1</v>
      </c>
      <c r="P223" s="26">
        <v>8.7099999999999997E-2</v>
      </c>
      <c r="Q223" s="21">
        <v>152004</v>
      </c>
      <c r="R223" s="27">
        <v>152.00399999999999</v>
      </c>
      <c r="S223" s="27">
        <v>3040.08</v>
      </c>
      <c r="T223" s="44">
        <v>291600</v>
      </c>
      <c r="U223" s="19">
        <v>0</v>
      </c>
      <c r="V223" s="19">
        <v>0</v>
      </c>
      <c r="W223" s="42" t="s">
        <v>58</v>
      </c>
      <c r="X223" s="42" t="s">
        <v>58</v>
      </c>
      <c r="Y223" s="43">
        <v>0</v>
      </c>
      <c r="Z223" s="43">
        <v>0</v>
      </c>
      <c r="AA223" s="42" t="s">
        <v>58</v>
      </c>
      <c r="AB223" s="42" t="s">
        <v>62</v>
      </c>
      <c r="AC223" s="42" t="s">
        <v>62</v>
      </c>
      <c r="AD223" s="52">
        <v>36.130000000000003</v>
      </c>
      <c r="AE223" s="29">
        <v>163.69</v>
      </c>
      <c r="AF223" s="29">
        <v>199.82</v>
      </c>
      <c r="AG223" s="42" t="s">
        <v>62</v>
      </c>
      <c r="AH223" s="44">
        <v>30373.439279999999</v>
      </c>
      <c r="AI223" s="45">
        <v>607468.78559999994</v>
      </c>
      <c r="AJ223" s="72">
        <v>46022</v>
      </c>
      <c r="AK223" s="25">
        <v>10.267919999999998</v>
      </c>
      <c r="AL223" s="21"/>
      <c r="AM223" s="16"/>
    </row>
    <row r="224" spans="1:39">
      <c r="A224" s="42" t="s">
        <v>69</v>
      </c>
      <c r="B224" s="42" t="s">
        <v>77</v>
      </c>
      <c r="C224" s="42" t="s">
        <v>1039</v>
      </c>
      <c r="D224" s="42" t="s">
        <v>71</v>
      </c>
      <c r="E224" s="42" t="s">
        <v>1040</v>
      </c>
      <c r="F224" s="53" t="s">
        <v>62</v>
      </c>
      <c r="G224" s="42" t="s">
        <v>1041</v>
      </c>
      <c r="H224" s="42" t="s">
        <v>1042</v>
      </c>
      <c r="I224" s="42" t="s">
        <v>1043</v>
      </c>
      <c r="J224" s="42" t="s">
        <v>114</v>
      </c>
      <c r="K224" s="42" t="s">
        <v>91</v>
      </c>
      <c r="L224" s="42" t="s">
        <v>341</v>
      </c>
      <c r="M224" s="42" t="s">
        <v>58</v>
      </c>
      <c r="N224" s="42" t="s">
        <v>62</v>
      </c>
      <c r="O224" s="19">
        <v>200</v>
      </c>
      <c r="P224" s="26">
        <v>0.2</v>
      </c>
      <c r="Q224" s="21">
        <v>403276.6</v>
      </c>
      <c r="R224" s="27">
        <v>403.27659999999997</v>
      </c>
      <c r="S224" s="27">
        <v>8065.5319999999992</v>
      </c>
      <c r="T224" s="44">
        <v>660000</v>
      </c>
      <c r="U224" s="19">
        <v>0</v>
      </c>
      <c r="V224" s="19">
        <v>0</v>
      </c>
      <c r="W224" s="42" t="s">
        <v>58</v>
      </c>
      <c r="X224" s="42" t="s">
        <v>58</v>
      </c>
      <c r="Y224" s="43">
        <v>0</v>
      </c>
      <c r="Z224" s="43">
        <v>1</v>
      </c>
      <c r="AA224" s="42" t="s">
        <v>61</v>
      </c>
      <c r="AB224" s="42" t="s">
        <v>1040</v>
      </c>
      <c r="AC224" s="42">
        <v>199.82</v>
      </c>
      <c r="AD224" s="52" t="s">
        <v>62</v>
      </c>
      <c r="AE224" s="29" t="s">
        <v>62</v>
      </c>
      <c r="AF224" s="29">
        <v>199.82</v>
      </c>
      <c r="AG224" s="42" t="s">
        <v>62</v>
      </c>
      <c r="AH224" s="44">
        <v>80582.730211999995</v>
      </c>
      <c r="AI224" s="45">
        <v>1611654.6042399998</v>
      </c>
      <c r="AJ224" s="72">
        <v>45860</v>
      </c>
      <c r="AK224" s="25">
        <v>10.467919999999998</v>
      </c>
      <c r="AL224" s="21"/>
      <c r="AM224" s="16"/>
    </row>
    <row r="225" spans="1:39" hidden="1">
      <c r="A225" s="42" t="s">
        <v>231</v>
      </c>
      <c r="B225" s="42" t="s">
        <v>77</v>
      </c>
      <c r="C225" s="42" t="s">
        <v>1044</v>
      </c>
      <c r="D225" s="42" t="s">
        <v>71</v>
      </c>
      <c r="E225" s="42" t="s">
        <v>110</v>
      </c>
      <c r="F225" s="53" t="s">
        <v>1045</v>
      </c>
      <c r="G225" s="42" t="s">
        <v>1017</v>
      </c>
      <c r="H225" s="42" t="s">
        <v>1045</v>
      </c>
      <c r="I225" s="42" t="s">
        <v>1046</v>
      </c>
      <c r="J225" s="42" t="s">
        <v>595</v>
      </c>
      <c r="K225" s="42" t="s">
        <v>91</v>
      </c>
      <c r="L225" s="42" t="s">
        <v>341</v>
      </c>
      <c r="M225" s="42" t="s">
        <v>58</v>
      </c>
      <c r="N225" s="42" t="s">
        <v>62</v>
      </c>
      <c r="O225" s="19">
        <v>200</v>
      </c>
      <c r="P225" s="26">
        <v>0.2</v>
      </c>
      <c r="Q225" s="21">
        <v>210000</v>
      </c>
      <c r="R225" s="27">
        <v>210</v>
      </c>
      <c r="S225" s="27">
        <v>4200</v>
      </c>
      <c r="T225" s="44">
        <v>365000</v>
      </c>
      <c r="U225" s="19">
        <v>0</v>
      </c>
      <c r="V225" s="19">
        <v>0</v>
      </c>
      <c r="W225" s="42" t="s">
        <v>58</v>
      </c>
      <c r="X225" s="42" t="s">
        <v>58</v>
      </c>
      <c r="Y225" s="43">
        <v>0</v>
      </c>
      <c r="Z225" s="43">
        <v>1</v>
      </c>
      <c r="AA225" s="42" t="s">
        <v>61</v>
      </c>
      <c r="AB225" s="42" t="s">
        <v>110</v>
      </c>
      <c r="AC225" s="42">
        <v>199.82</v>
      </c>
      <c r="AD225" s="52" t="s">
        <v>62</v>
      </c>
      <c r="AE225" s="29" t="s">
        <v>62</v>
      </c>
      <c r="AF225" s="29">
        <v>199.82</v>
      </c>
      <c r="AG225" s="42" t="s">
        <v>62</v>
      </c>
      <c r="AH225" s="44">
        <v>0</v>
      </c>
      <c r="AI225" s="45">
        <v>0</v>
      </c>
      <c r="AJ225" s="72" t="s">
        <v>62</v>
      </c>
      <c r="AK225" s="25">
        <v>10.467919999999998</v>
      </c>
      <c r="AL225" s="21" t="s">
        <v>62</v>
      </c>
      <c r="AM225" s="16" t="s">
        <v>62</v>
      </c>
    </row>
    <row r="226" spans="1:39">
      <c r="A226" s="42" t="s">
        <v>69</v>
      </c>
      <c r="B226" s="42" t="s">
        <v>77</v>
      </c>
      <c r="C226" s="42" t="s">
        <v>1047</v>
      </c>
      <c r="D226" s="42" t="s">
        <v>71</v>
      </c>
      <c r="E226" s="42" t="s">
        <v>815</v>
      </c>
      <c r="F226" s="53" t="s">
        <v>815</v>
      </c>
      <c r="G226" s="42" t="s">
        <v>816</v>
      </c>
      <c r="H226" s="42" t="s">
        <v>815</v>
      </c>
      <c r="I226" s="42" t="s">
        <v>817</v>
      </c>
      <c r="J226" s="42" t="s">
        <v>313</v>
      </c>
      <c r="K226" s="42" t="s">
        <v>115</v>
      </c>
      <c r="L226" s="42" t="s">
        <v>341</v>
      </c>
      <c r="M226" s="42" t="s">
        <v>58</v>
      </c>
      <c r="N226" s="42" t="s">
        <v>62</v>
      </c>
      <c r="O226" s="19">
        <v>199.99</v>
      </c>
      <c r="P226" s="26">
        <v>0.19999</v>
      </c>
      <c r="Q226" s="21">
        <v>347600</v>
      </c>
      <c r="R226" s="27">
        <v>347.6</v>
      </c>
      <c r="S226" s="27">
        <v>6952</v>
      </c>
      <c r="T226" s="44">
        <v>650000</v>
      </c>
      <c r="U226" s="19">
        <v>0</v>
      </c>
      <c r="V226" s="19">
        <v>0</v>
      </c>
      <c r="W226" s="42" t="s">
        <v>58</v>
      </c>
      <c r="X226" s="42" t="s">
        <v>58</v>
      </c>
      <c r="Y226" s="43">
        <v>1</v>
      </c>
      <c r="Z226" s="43">
        <v>0</v>
      </c>
      <c r="AA226" s="42" t="s">
        <v>58</v>
      </c>
      <c r="AB226" s="42" t="s">
        <v>62</v>
      </c>
      <c r="AC226" s="42">
        <v>199.82</v>
      </c>
      <c r="AD226" s="52" t="s">
        <v>62</v>
      </c>
      <c r="AE226" s="29" t="s">
        <v>62</v>
      </c>
      <c r="AF226" s="29">
        <v>199.82</v>
      </c>
      <c r="AG226" s="42" t="s">
        <v>62</v>
      </c>
      <c r="AH226" s="44">
        <v>69457.432000000001</v>
      </c>
      <c r="AI226" s="45">
        <v>1389148.6400000001</v>
      </c>
      <c r="AJ226" s="72">
        <v>45870</v>
      </c>
      <c r="AK226" s="25">
        <v>10.667909999999997</v>
      </c>
      <c r="AL226" s="21"/>
      <c r="AM226" s="16"/>
    </row>
    <row r="227" spans="1:39" hidden="1">
      <c r="A227" s="42" t="s">
        <v>243</v>
      </c>
      <c r="B227" s="42" t="s">
        <v>48</v>
      </c>
      <c r="C227" s="42" t="s">
        <v>1048</v>
      </c>
      <c r="D227" s="42" t="s">
        <v>71</v>
      </c>
      <c r="E227" s="42" t="s">
        <v>1049</v>
      </c>
      <c r="F227" s="53" t="s">
        <v>62</v>
      </c>
      <c r="G227" s="42" t="s">
        <v>1050</v>
      </c>
      <c r="H227" s="42">
        <v>0</v>
      </c>
      <c r="I227" s="42" t="s">
        <v>1051</v>
      </c>
      <c r="J227" s="42" t="s">
        <v>75</v>
      </c>
      <c r="K227" s="42" t="s">
        <v>91</v>
      </c>
      <c r="L227" s="42" t="s">
        <v>341</v>
      </c>
      <c r="M227" s="42" t="s">
        <v>58</v>
      </c>
      <c r="N227" s="42" t="s">
        <v>62</v>
      </c>
      <c r="O227" s="19">
        <v>38.06</v>
      </c>
      <c r="P227" s="26">
        <v>3.8060000000000004E-2</v>
      </c>
      <c r="Q227" s="21">
        <v>50010.84</v>
      </c>
      <c r="R227" s="27">
        <v>50.010839999999995</v>
      </c>
      <c r="S227" s="27">
        <v>1000.2167999999999</v>
      </c>
      <c r="T227" s="44">
        <v>126585</v>
      </c>
      <c r="U227" s="19">
        <v>0</v>
      </c>
      <c r="V227" s="19">
        <v>0</v>
      </c>
      <c r="W227" s="42" t="s">
        <v>58</v>
      </c>
      <c r="X227" s="42" t="s">
        <v>58</v>
      </c>
      <c r="Y227" s="43">
        <v>0</v>
      </c>
      <c r="Z227" s="43">
        <v>0</v>
      </c>
      <c r="AA227" s="42" t="s">
        <v>58</v>
      </c>
      <c r="AB227" s="42" t="s">
        <v>62</v>
      </c>
      <c r="AC227" s="42" t="s">
        <v>62</v>
      </c>
      <c r="AD227" s="52">
        <v>36.130000000000003</v>
      </c>
      <c r="AE227" s="29">
        <v>163.69</v>
      </c>
      <c r="AF227" s="29">
        <v>199.82</v>
      </c>
      <c r="AG227" s="42" t="s">
        <v>62</v>
      </c>
      <c r="AH227" s="44">
        <v>0</v>
      </c>
      <c r="AI227" s="45">
        <v>0</v>
      </c>
      <c r="AJ227" s="72" t="s">
        <v>62</v>
      </c>
      <c r="AK227" s="25">
        <v>10.667909999999997</v>
      </c>
      <c r="AL227" s="21" t="s">
        <v>62</v>
      </c>
      <c r="AM227" s="16" t="s">
        <v>62</v>
      </c>
    </row>
    <row r="228" spans="1:39" hidden="1">
      <c r="A228" s="42" t="s">
        <v>243</v>
      </c>
      <c r="B228" s="42" t="s">
        <v>77</v>
      </c>
      <c r="C228" s="42" t="s">
        <v>1052</v>
      </c>
      <c r="D228" s="42" t="s">
        <v>71</v>
      </c>
      <c r="E228" s="42" t="s">
        <v>145</v>
      </c>
      <c r="F228" s="53" t="s">
        <v>1053</v>
      </c>
      <c r="G228" s="42" t="s">
        <v>1054</v>
      </c>
      <c r="H228" s="42" t="s">
        <v>1053</v>
      </c>
      <c r="I228" s="42" t="s">
        <v>1055</v>
      </c>
      <c r="J228" s="42" t="s">
        <v>75</v>
      </c>
      <c r="K228" s="42" t="s">
        <v>305</v>
      </c>
      <c r="L228" s="42" t="s">
        <v>341</v>
      </c>
      <c r="M228" s="42" t="s">
        <v>58</v>
      </c>
      <c r="N228" s="42" t="s">
        <v>62</v>
      </c>
      <c r="O228" s="19">
        <v>25</v>
      </c>
      <c r="P228" s="26">
        <v>2.5000000000000001E-2</v>
      </c>
      <c r="Q228" s="21">
        <v>33000</v>
      </c>
      <c r="R228" s="27">
        <v>33</v>
      </c>
      <c r="S228" s="27">
        <v>660</v>
      </c>
      <c r="T228" s="44">
        <v>84375</v>
      </c>
      <c r="U228" s="19">
        <v>0</v>
      </c>
      <c r="V228" s="19">
        <v>0</v>
      </c>
      <c r="W228" s="42" t="s">
        <v>58</v>
      </c>
      <c r="X228" s="42" t="s">
        <v>58</v>
      </c>
      <c r="Y228" s="43">
        <v>0</v>
      </c>
      <c r="Z228" s="43">
        <v>1</v>
      </c>
      <c r="AA228" s="42" t="s">
        <v>61</v>
      </c>
      <c r="AB228" s="42" t="s">
        <v>1056</v>
      </c>
      <c r="AC228" s="42">
        <v>199.82</v>
      </c>
      <c r="AD228" s="52" t="s">
        <v>62</v>
      </c>
      <c r="AE228" s="29" t="s">
        <v>62</v>
      </c>
      <c r="AF228" s="29">
        <v>199.82</v>
      </c>
      <c r="AG228" s="42" t="s">
        <v>62</v>
      </c>
      <c r="AH228" s="44">
        <v>0</v>
      </c>
      <c r="AI228" s="45">
        <v>0</v>
      </c>
      <c r="AJ228" s="72" t="s">
        <v>62</v>
      </c>
      <c r="AK228" s="25">
        <v>10.667909999999997</v>
      </c>
      <c r="AL228" s="21" t="s">
        <v>62</v>
      </c>
      <c r="AM228" s="16" t="s">
        <v>62</v>
      </c>
    </row>
    <row r="229" spans="1:39" hidden="1">
      <c r="A229" s="42" t="s">
        <v>243</v>
      </c>
      <c r="B229" s="42" t="s">
        <v>77</v>
      </c>
      <c r="C229" s="42" t="s">
        <v>1057</v>
      </c>
      <c r="D229" s="42" t="s">
        <v>71</v>
      </c>
      <c r="E229" s="42" t="s">
        <v>1020</v>
      </c>
      <c r="F229" s="53" t="s">
        <v>62</v>
      </c>
      <c r="G229" s="42" t="s">
        <v>1058</v>
      </c>
      <c r="H229" s="42" t="s">
        <v>1059</v>
      </c>
      <c r="I229" s="42" t="s">
        <v>1060</v>
      </c>
      <c r="J229" s="42" t="s">
        <v>75</v>
      </c>
      <c r="K229" s="42" t="s">
        <v>91</v>
      </c>
      <c r="L229" s="42" t="s">
        <v>341</v>
      </c>
      <c r="M229" s="42" t="s">
        <v>58</v>
      </c>
      <c r="N229" s="42" t="s">
        <v>62</v>
      </c>
      <c r="O229" s="19">
        <v>200</v>
      </c>
      <c r="P229" s="26">
        <v>0.2</v>
      </c>
      <c r="Q229" s="21">
        <v>304600</v>
      </c>
      <c r="R229" s="27">
        <v>304.60000000000002</v>
      </c>
      <c r="S229" s="27">
        <v>6092</v>
      </c>
      <c r="T229" s="44">
        <v>568942.02</v>
      </c>
      <c r="U229" s="19">
        <v>0</v>
      </c>
      <c r="V229" s="19">
        <v>0</v>
      </c>
      <c r="W229" s="42" t="s">
        <v>58</v>
      </c>
      <c r="X229" s="42" t="s">
        <v>58</v>
      </c>
      <c r="Y229" s="43">
        <v>0</v>
      </c>
      <c r="Z229" s="43">
        <v>1</v>
      </c>
      <c r="AA229" s="42" t="s">
        <v>58</v>
      </c>
      <c r="AB229" s="42" t="s">
        <v>62</v>
      </c>
      <c r="AC229" s="42">
        <v>199.82</v>
      </c>
      <c r="AD229" s="52" t="s">
        <v>62</v>
      </c>
      <c r="AE229" s="29" t="s">
        <v>62</v>
      </c>
      <c r="AF229" s="29">
        <v>199.82</v>
      </c>
      <c r="AG229" s="42" t="s">
        <v>62</v>
      </c>
      <c r="AH229" s="44">
        <v>0</v>
      </c>
      <c r="AI229" s="45">
        <v>0</v>
      </c>
      <c r="AJ229" s="72" t="s">
        <v>62</v>
      </c>
      <c r="AK229" s="25">
        <v>10.667909999999997</v>
      </c>
      <c r="AL229" s="21" t="s">
        <v>62</v>
      </c>
      <c r="AM229" s="16" t="s">
        <v>62</v>
      </c>
    </row>
    <row r="230" spans="1:39" hidden="1">
      <c r="A230" s="42" t="s">
        <v>243</v>
      </c>
      <c r="B230" s="42" t="s">
        <v>77</v>
      </c>
      <c r="C230" s="42" t="s">
        <v>1061</v>
      </c>
      <c r="D230" s="42" t="s">
        <v>71</v>
      </c>
      <c r="E230" s="42" t="s">
        <v>1062</v>
      </c>
      <c r="F230" s="53" t="s">
        <v>1063</v>
      </c>
      <c r="G230" s="42" t="s">
        <v>1064</v>
      </c>
      <c r="H230" s="42" t="s">
        <v>1063</v>
      </c>
      <c r="I230" s="42" t="s">
        <v>1065</v>
      </c>
      <c r="J230" s="42" t="s">
        <v>313</v>
      </c>
      <c r="K230" s="42" t="s">
        <v>91</v>
      </c>
      <c r="L230" s="42" t="s">
        <v>341</v>
      </c>
      <c r="M230" s="42" t="s">
        <v>58</v>
      </c>
      <c r="N230" s="42" t="s">
        <v>62</v>
      </c>
      <c r="O230" s="19">
        <v>148</v>
      </c>
      <c r="P230" s="26">
        <v>0.14799999999999999</v>
      </c>
      <c r="Q230" s="21">
        <v>222000</v>
      </c>
      <c r="R230" s="27">
        <v>222</v>
      </c>
      <c r="S230" s="27">
        <v>4440</v>
      </c>
      <c r="T230" s="44">
        <v>365400</v>
      </c>
      <c r="U230" s="19">
        <v>0</v>
      </c>
      <c r="V230" s="19">
        <v>0</v>
      </c>
      <c r="W230" s="42" t="s">
        <v>58</v>
      </c>
      <c r="X230" s="42" t="s">
        <v>58</v>
      </c>
      <c r="Y230" s="43">
        <v>0</v>
      </c>
      <c r="Z230" s="43">
        <v>1</v>
      </c>
      <c r="AA230" s="42" t="s">
        <v>61</v>
      </c>
      <c r="AB230" s="42" t="s">
        <v>1062</v>
      </c>
      <c r="AC230" s="42">
        <v>199.82</v>
      </c>
      <c r="AD230" s="52" t="s">
        <v>62</v>
      </c>
      <c r="AE230" s="29" t="s">
        <v>62</v>
      </c>
      <c r="AF230" s="29">
        <v>199.82</v>
      </c>
      <c r="AG230" s="42" t="s">
        <v>62</v>
      </c>
      <c r="AH230" s="44">
        <v>0</v>
      </c>
      <c r="AI230" s="45">
        <v>0</v>
      </c>
      <c r="AJ230" s="72" t="s">
        <v>62</v>
      </c>
      <c r="AK230" s="25">
        <v>10.667909999999997</v>
      </c>
      <c r="AL230" s="21" t="s">
        <v>62</v>
      </c>
      <c r="AM230" s="16" t="s">
        <v>62</v>
      </c>
    </row>
    <row r="231" spans="1:39" hidden="1">
      <c r="A231" s="42" t="s">
        <v>243</v>
      </c>
      <c r="B231" s="42" t="s">
        <v>48</v>
      </c>
      <c r="C231" s="42" t="s">
        <v>1066</v>
      </c>
      <c r="D231" s="42" t="s">
        <v>71</v>
      </c>
      <c r="E231" s="42" t="s">
        <v>592</v>
      </c>
      <c r="F231" s="53" t="s">
        <v>1067</v>
      </c>
      <c r="G231" s="42" t="s">
        <v>1068</v>
      </c>
      <c r="H231" s="42" t="s">
        <v>1067</v>
      </c>
      <c r="I231" s="42" t="s">
        <v>911</v>
      </c>
      <c r="J231" s="42" t="s">
        <v>119</v>
      </c>
      <c r="K231" s="42" t="s">
        <v>91</v>
      </c>
      <c r="L231" s="42" t="s">
        <v>341</v>
      </c>
      <c r="M231" s="42" t="s">
        <v>58</v>
      </c>
      <c r="N231" s="42" t="s">
        <v>62</v>
      </c>
      <c r="O231" s="19">
        <v>34.6</v>
      </c>
      <c r="P231" s="26">
        <v>3.4599999999999999E-2</v>
      </c>
      <c r="Q231" s="21">
        <v>58663.48</v>
      </c>
      <c r="R231" s="27">
        <v>58.66348</v>
      </c>
      <c r="S231" s="27">
        <v>1173.2696000000001</v>
      </c>
      <c r="T231" s="44">
        <v>140143</v>
      </c>
      <c r="U231" s="19">
        <v>0</v>
      </c>
      <c r="V231" s="19">
        <v>0</v>
      </c>
      <c r="W231" s="42" t="s">
        <v>58</v>
      </c>
      <c r="X231" s="42" t="s">
        <v>58</v>
      </c>
      <c r="Y231" s="43">
        <v>0</v>
      </c>
      <c r="Z231" s="43">
        <v>0</v>
      </c>
      <c r="AA231" s="42" t="s">
        <v>61</v>
      </c>
      <c r="AB231" s="42" t="s">
        <v>1069</v>
      </c>
      <c r="AC231" s="42" t="s">
        <v>62</v>
      </c>
      <c r="AD231" s="52">
        <v>36.130000000000003</v>
      </c>
      <c r="AE231" s="29">
        <v>163.69</v>
      </c>
      <c r="AF231" s="29">
        <v>199.82</v>
      </c>
      <c r="AG231" s="42" t="s">
        <v>62</v>
      </c>
      <c r="AH231" s="44">
        <v>0</v>
      </c>
      <c r="AI231" s="45">
        <v>0</v>
      </c>
      <c r="AJ231" s="72" t="s">
        <v>62</v>
      </c>
      <c r="AK231" s="25">
        <v>10.667909999999997</v>
      </c>
      <c r="AL231" s="21" t="s">
        <v>62</v>
      </c>
      <c r="AM231" s="16" t="s">
        <v>62</v>
      </c>
    </row>
    <row r="232" spans="1:39" hidden="1">
      <c r="A232" s="42" t="s">
        <v>243</v>
      </c>
      <c r="B232" s="42" t="s">
        <v>77</v>
      </c>
      <c r="C232" s="42" t="s">
        <v>1070</v>
      </c>
      <c r="D232" s="42" t="s">
        <v>71</v>
      </c>
      <c r="E232" s="42" t="s">
        <v>1020</v>
      </c>
      <c r="F232" s="53" t="s">
        <v>124</v>
      </c>
      <c r="G232" s="42" t="s">
        <v>123</v>
      </c>
      <c r="H232" s="42" t="s">
        <v>124</v>
      </c>
      <c r="I232" s="42" t="s">
        <v>1071</v>
      </c>
      <c r="J232" s="42" t="s">
        <v>126</v>
      </c>
      <c r="K232" s="42" t="s">
        <v>115</v>
      </c>
      <c r="L232" s="42" t="s">
        <v>341</v>
      </c>
      <c r="M232" s="42" t="s">
        <v>58</v>
      </c>
      <c r="N232" s="42" t="s">
        <v>62</v>
      </c>
      <c r="O232" s="19">
        <v>200</v>
      </c>
      <c r="P232" s="26">
        <v>0.2</v>
      </c>
      <c r="Q232" s="21">
        <v>303703.09999999998</v>
      </c>
      <c r="R232" s="27">
        <v>303.70309999999995</v>
      </c>
      <c r="S232" s="27">
        <v>6074.061999999999</v>
      </c>
      <c r="T232" s="44">
        <v>579363.83999999997</v>
      </c>
      <c r="U232" s="19">
        <v>0</v>
      </c>
      <c r="V232" s="19">
        <v>0</v>
      </c>
      <c r="W232" s="42" t="s">
        <v>58</v>
      </c>
      <c r="X232" s="42" t="s">
        <v>58</v>
      </c>
      <c r="Y232" s="43">
        <v>0</v>
      </c>
      <c r="Z232" s="43">
        <v>1</v>
      </c>
      <c r="AA232" s="42" t="s">
        <v>58</v>
      </c>
      <c r="AB232" s="42" t="s">
        <v>62</v>
      </c>
      <c r="AC232" s="42">
        <v>199.82</v>
      </c>
      <c r="AD232" s="52" t="s">
        <v>62</v>
      </c>
      <c r="AE232" s="29" t="s">
        <v>62</v>
      </c>
      <c r="AF232" s="29">
        <v>199.82</v>
      </c>
      <c r="AG232" s="42" t="s">
        <v>62</v>
      </c>
      <c r="AH232" s="44">
        <v>0</v>
      </c>
      <c r="AI232" s="45">
        <v>0</v>
      </c>
      <c r="AJ232" s="72" t="s">
        <v>62</v>
      </c>
      <c r="AK232" s="25">
        <v>10.667909999999997</v>
      </c>
      <c r="AL232" s="21" t="s">
        <v>62</v>
      </c>
      <c r="AM232" s="16" t="s">
        <v>62</v>
      </c>
    </row>
    <row r="233" spans="1:39" hidden="1">
      <c r="A233" s="42" t="s">
        <v>243</v>
      </c>
      <c r="B233" s="42" t="s">
        <v>48</v>
      </c>
      <c r="C233" s="42" t="s">
        <v>1072</v>
      </c>
      <c r="D233" s="42" t="s">
        <v>71</v>
      </c>
      <c r="E233" s="42" t="s">
        <v>629</v>
      </c>
      <c r="F233" s="53" t="s">
        <v>811</v>
      </c>
      <c r="G233" s="42" t="s">
        <v>812</v>
      </c>
      <c r="H233" s="42" t="s">
        <v>811</v>
      </c>
      <c r="I233" s="42" t="s">
        <v>813</v>
      </c>
      <c r="J233" s="42" t="s">
        <v>90</v>
      </c>
      <c r="K233" s="42" t="s">
        <v>91</v>
      </c>
      <c r="L233" s="42" t="s">
        <v>341</v>
      </c>
      <c r="M233" s="42" t="s">
        <v>58</v>
      </c>
      <c r="N233" s="42" t="s">
        <v>62</v>
      </c>
      <c r="O233" s="19">
        <v>100</v>
      </c>
      <c r="P233" s="26">
        <v>0.1</v>
      </c>
      <c r="Q233" s="21">
        <v>162226</v>
      </c>
      <c r="R233" s="27">
        <v>162.226</v>
      </c>
      <c r="S233" s="27">
        <v>3244.52</v>
      </c>
      <c r="T233" s="44">
        <v>329002</v>
      </c>
      <c r="U233" s="19">
        <v>0</v>
      </c>
      <c r="V233" s="19">
        <v>0</v>
      </c>
      <c r="W233" s="42" t="s">
        <v>58</v>
      </c>
      <c r="X233" s="42" t="s">
        <v>58</v>
      </c>
      <c r="Y233" s="43">
        <v>0</v>
      </c>
      <c r="Z233" s="43">
        <v>0</v>
      </c>
      <c r="AA233" s="42" t="s">
        <v>61</v>
      </c>
      <c r="AB233" s="42" t="s">
        <v>811</v>
      </c>
      <c r="AC233" s="42" t="s">
        <v>62</v>
      </c>
      <c r="AD233" s="52">
        <v>36.130000000000003</v>
      </c>
      <c r="AE233" s="29">
        <v>163.69</v>
      </c>
      <c r="AF233" s="29">
        <v>199.82</v>
      </c>
      <c r="AG233" s="42" t="s">
        <v>62</v>
      </c>
      <c r="AH233" s="44">
        <v>0</v>
      </c>
      <c r="AI233" s="45">
        <v>0</v>
      </c>
      <c r="AJ233" s="72" t="s">
        <v>62</v>
      </c>
      <c r="AK233" s="25">
        <v>10.667909999999997</v>
      </c>
      <c r="AL233" s="21" t="s">
        <v>62</v>
      </c>
      <c r="AM233" s="16" t="s">
        <v>62</v>
      </c>
    </row>
    <row r="234" spans="1:39" hidden="1">
      <c r="A234" s="42" t="s">
        <v>243</v>
      </c>
      <c r="B234" s="42" t="s">
        <v>77</v>
      </c>
      <c r="C234" s="42" t="s">
        <v>1073</v>
      </c>
      <c r="D234" s="42" t="s">
        <v>71</v>
      </c>
      <c r="E234" s="42" t="s">
        <v>425</v>
      </c>
      <c r="F234" s="53" t="s">
        <v>62</v>
      </c>
      <c r="G234" s="42" t="s">
        <v>1074</v>
      </c>
      <c r="H234" s="42" t="s">
        <v>1075</v>
      </c>
      <c r="I234" s="42" t="s">
        <v>1076</v>
      </c>
      <c r="J234" s="42" t="s">
        <v>212</v>
      </c>
      <c r="K234" s="42" t="s">
        <v>91</v>
      </c>
      <c r="L234" s="42" t="s">
        <v>341</v>
      </c>
      <c r="M234" s="42" t="s">
        <v>58</v>
      </c>
      <c r="N234" s="42" t="s">
        <v>62</v>
      </c>
      <c r="O234" s="19">
        <v>200</v>
      </c>
      <c r="P234" s="26">
        <v>0.2</v>
      </c>
      <c r="Q234" s="21">
        <v>200000</v>
      </c>
      <c r="R234" s="27">
        <v>200</v>
      </c>
      <c r="S234" s="27">
        <v>4000</v>
      </c>
      <c r="T234" s="44">
        <v>450000</v>
      </c>
      <c r="U234" s="19">
        <v>0</v>
      </c>
      <c r="V234" s="19">
        <v>0</v>
      </c>
      <c r="W234" s="42" t="s">
        <v>58</v>
      </c>
      <c r="X234" s="42" t="s">
        <v>58</v>
      </c>
      <c r="Y234" s="43">
        <v>1</v>
      </c>
      <c r="Z234" s="43">
        <v>0</v>
      </c>
      <c r="AA234" s="42" t="s">
        <v>58</v>
      </c>
      <c r="AB234" s="42" t="s">
        <v>62</v>
      </c>
      <c r="AC234" s="42">
        <v>199.82</v>
      </c>
      <c r="AD234" s="52" t="s">
        <v>62</v>
      </c>
      <c r="AE234" s="29" t="s">
        <v>62</v>
      </c>
      <c r="AF234" s="29">
        <v>199.82</v>
      </c>
      <c r="AG234" s="42" t="s">
        <v>62</v>
      </c>
      <c r="AH234" s="44">
        <v>0</v>
      </c>
      <c r="AI234" s="45">
        <v>0</v>
      </c>
      <c r="AJ234" s="72" t="s">
        <v>62</v>
      </c>
      <c r="AK234" s="25">
        <v>10.667909999999997</v>
      </c>
      <c r="AL234" s="21" t="s">
        <v>62</v>
      </c>
      <c r="AM234" s="16" t="s">
        <v>62</v>
      </c>
    </row>
    <row r="235" spans="1:39" hidden="1">
      <c r="A235" s="42" t="s">
        <v>243</v>
      </c>
      <c r="B235" s="42" t="s">
        <v>48</v>
      </c>
      <c r="C235" s="42" t="s">
        <v>1077</v>
      </c>
      <c r="D235" s="42" t="s">
        <v>71</v>
      </c>
      <c r="E235" s="42" t="s">
        <v>1049</v>
      </c>
      <c r="F235" s="53" t="s">
        <v>1078</v>
      </c>
      <c r="G235" s="42" t="s">
        <v>1078</v>
      </c>
      <c r="H235" s="42" t="s">
        <v>1078</v>
      </c>
      <c r="I235" s="42" t="s">
        <v>1079</v>
      </c>
      <c r="J235" s="42" t="s">
        <v>241</v>
      </c>
      <c r="K235" s="42" t="s">
        <v>91</v>
      </c>
      <c r="L235" s="42" t="s">
        <v>341</v>
      </c>
      <c r="M235" s="42" t="s">
        <v>58</v>
      </c>
      <c r="N235" s="42" t="s">
        <v>62</v>
      </c>
      <c r="O235" s="19">
        <v>30.03</v>
      </c>
      <c r="P235" s="26">
        <v>3.0030000000000001E-2</v>
      </c>
      <c r="Q235" s="21">
        <v>39459</v>
      </c>
      <c r="R235" s="27">
        <v>39.459000000000003</v>
      </c>
      <c r="S235" s="27">
        <v>789.18000000000006</v>
      </c>
      <c r="T235" s="44">
        <v>93120</v>
      </c>
      <c r="U235" s="19">
        <v>0</v>
      </c>
      <c r="V235" s="19">
        <v>0</v>
      </c>
      <c r="W235" s="42" t="s">
        <v>58</v>
      </c>
      <c r="X235" s="42" t="s">
        <v>58</v>
      </c>
      <c r="Y235" s="43">
        <v>0</v>
      </c>
      <c r="Z235" s="43">
        <v>0</v>
      </c>
      <c r="AA235" s="42" t="s">
        <v>58</v>
      </c>
      <c r="AB235" s="42" t="s">
        <v>62</v>
      </c>
      <c r="AC235" s="42" t="s">
        <v>62</v>
      </c>
      <c r="AD235" s="52">
        <v>36.130000000000003</v>
      </c>
      <c r="AE235" s="29">
        <v>163.69</v>
      </c>
      <c r="AF235" s="29">
        <v>199.82</v>
      </c>
      <c r="AG235" s="42" t="s">
        <v>62</v>
      </c>
      <c r="AH235" s="44">
        <v>0</v>
      </c>
      <c r="AI235" s="45">
        <v>0</v>
      </c>
      <c r="AJ235" s="72" t="s">
        <v>62</v>
      </c>
      <c r="AK235" s="25">
        <v>10.667909999999997</v>
      </c>
      <c r="AL235" s="21" t="s">
        <v>62</v>
      </c>
      <c r="AM235" s="16" t="s">
        <v>62</v>
      </c>
    </row>
    <row r="236" spans="1:39" hidden="1">
      <c r="A236" s="42" t="s">
        <v>47</v>
      </c>
      <c r="B236" s="42" t="s">
        <v>48</v>
      </c>
      <c r="C236" s="42" t="s">
        <v>1080</v>
      </c>
      <c r="D236" s="42" t="s">
        <v>71</v>
      </c>
      <c r="E236" s="42" t="s">
        <v>1081</v>
      </c>
      <c r="F236" s="53" t="s">
        <v>683</v>
      </c>
      <c r="G236" s="42" t="s">
        <v>682</v>
      </c>
      <c r="H236" s="42" t="s">
        <v>683</v>
      </c>
      <c r="I236" s="42" t="s">
        <v>684</v>
      </c>
      <c r="J236" s="42" t="s">
        <v>206</v>
      </c>
      <c r="K236" s="42" t="s">
        <v>115</v>
      </c>
      <c r="L236" s="42" t="s">
        <v>341</v>
      </c>
      <c r="M236" s="42" t="s">
        <v>61</v>
      </c>
      <c r="N236" s="42" t="s">
        <v>62</v>
      </c>
      <c r="O236" s="19">
        <v>50</v>
      </c>
      <c r="P236" s="26">
        <v>0.05</v>
      </c>
      <c r="Q236" s="21">
        <v>76590</v>
      </c>
      <c r="R236" s="27">
        <v>76.59</v>
      </c>
      <c r="S236" s="27">
        <v>1531.8000000000002</v>
      </c>
      <c r="T236" s="44">
        <v>204156</v>
      </c>
      <c r="U236" s="19">
        <v>0</v>
      </c>
      <c r="V236" s="19">
        <v>0</v>
      </c>
      <c r="W236" s="42" t="s">
        <v>58</v>
      </c>
      <c r="X236" s="42" t="s">
        <v>58</v>
      </c>
      <c r="Y236" s="43">
        <v>0</v>
      </c>
      <c r="Z236" s="43">
        <v>0</v>
      </c>
      <c r="AA236" s="42" t="s">
        <v>58</v>
      </c>
      <c r="AB236" s="42" t="s">
        <v>62</v>
      </c>
      <c r="AC236" s="42" t="s">
        <v>62</v>
      </c>
      <c r="AD236" s="52">
        <v>53.68</v>
      </c>
      <c r="AE236" s="29">
        <v>146.13999999999999</v>
      </c>
      <c r="AF236" s="29">
        <v>199.82</v>
      </c>
      <c r="AG236" s="42" t="s">
        <v>62</v>
      </c>
      <c r="AH236" s="44">
        <v>0</v>
      </c>
      <c r="AI236" s="45">
        <v>0</v>
      </c>
      <c r="AJ236" s="72" t="s">
        <v>62</v>
      </c>
      <c r="AK236" s="25">
        <v>10.667909999999997</v>
      </c>
      <c r="AL236" s="21" t="s">
        <v>62</v>
      </c>
      <c r="AM236" s="16" t="s">
        <v>62</v>
      </c>
    </row>
    <row r="237" spans="1:39" hidden="1">
      <c r="A237" s="42" t="s">
        <v>243</v>
      </c>
      <c r="B237" s="42" t="s">
        <v>77</v>
      </c>
      <c r="C237" s="42" t="s">
        <v>1082</v>
      </c>
      <c r="D237" s="42" t="s">
        <v>71</v>
      </c>
      <c r="E237" s="42" t="s">
        <v>1020</v>
      </c>
      <c r="F237" s="53" t="s">
        <v>124</v>
      </c>
      <c r="G237" s="42" t="s">
        <v>123</v>
      </c>
      <c r="H237" s="42" t="s">
        <v>124</v>
      </c>
      <c r="I237" s="42" t="s">
        <v>712</v>
      </c>
      <c r="J237" s="42" t="s">
        <v>126</v>
      </c>
      <c r="K237" s="42" t="s">
        <v>91</v>
      </c>
      <c r="L237" s="42" t="s">
        <v>341</v>
      </c>
      <c r="M237" s="42" t="s">
        <v>58</v>
      </c>
      <c r="N237" s="42" t="s">
        <v>62</v>
      </c>
      <c r="O237" s="19">
        <v>100</v>
      </c>
      <c r="P237" s="26">
        <v>0.1</v>
      </c>
      <c r="Q237" s="21">
        <v>143800</v>
      </c>
      <c r="R237" s="27">
        <v>143.80000000000001</v>
      </c>
      <c r="S237" s="27">
        <v>2876</v>
      </c>
      <c r="T237" s="44">
        <v>269565.12</v>
      </c>
      <c r="U237" s="19">
        <v>0</v>
      </c>
      <c r="V237" s="19">
        <v>0</v>
      </c>
      <c r="W237" s="42" t="s">
        <v>58</v>
      </c>
      <c r="X237" s="42" t="s">
        <v>58</v>
      </c>
      <c r="Y237" s="43">
        <v>0</v>
      </c>
      <c r="Z237" s="43">
        <v>1</v>
      </c>
      <c r="AA237" s="42" t="s">
        <v>58</v>
      </c>
      <c r="AB237" s="42" t="s">
        <v>62</v>
      </c>
      <c r="AC237" s="42">
        <v>199.82</v>
      </c>
      <c r="AD237" s="52" t="s">
        <v>62</v>
      </c>
      <c r="AE237" s="29" t="s">
        <v>62</v>
      </c>
      <c r="AF237" s="29">
        <v>199.82</v>
      </c>
      <c r="AG237" s="42" t="s">
        <v>62</v>
      </c>
      <c r="AH237" s="44">
        <v>0</v>
      </c>
      <c r="AI237" s="45">
        <v>0</v>
      </c>
      <c r="AJ237" s="72" t="s">
        <v>62</v>
      </c>
      <c r="AK237" s="25">
        <v>10.667909999999997</v>
      </c>
      <c r="AL237" s="21" t="s">
        <v>62</v>
      </c>
      <c r="AM237" s="16" t="s">
        <v>62</v>
      </c>
    </row>
    <row r="238" spans="1:39" hidden="1">
      <c r="A238" s="42" t="s">
        <v>243</v>
      </c>
      <c r="B238" s="42" t="s">
        <v>77</v>
      </c>
      <c r="C238" s="42" t="s">
        <v>1083</v>
      </c>
      <c r="D238" s="42" t="s">
        <v>71</v>
      </c>
      <c r="E238" s="42" t="s">
        <v>110</v>
      </c>
      <c r="F238" s="53" t="s">
        <v>1016</v>
      </c>
      <c r="G238" s="42" t="s">
        <v>1017</v>
      </c>
      <c r="H238" s="42" t="s">
        <v>1016</v>
      </c>
      <c r="I238" s="42" t="s">
        <v>1084</v>
      </c>
      <c r="J238" s="42" t="s">
        <v>595</v>
      </c>
      <c r="K238" s="42" t="s">
        <v>91</v>
      </c>
      <c r="L238" s="42" t="s">
        <v>341</v>
      </c>
      <c r="M238" s="42" t="s">
        <v>58</v>
      </c>
      <c r="N238" s="42" t="s">
        <v>62</v>
      </c>
      <c r="O238" s="19">
        <v>200</v>
      </c>
      <c r="P238" s="26">
        <v>0.2</v>
      </c>
      <c r="Q238" s="21">
        <v>360000</v>
      </c>
      <c r="R238" s="27">
        <v>360</v>
      </c>
      <c r="S238" s="27">
        <v>7200</v>
      </c>
      <c r="T238" s="44">
        <v>510000</v>
      </c>
      <c r="U238" s="19">
        <v>0</v>
      </c>
      <c r="V238" s="19">
        <v>0</v>
      </c>
      <c r="W238" s="42" t="s">
        <v>58</v>
      </c>
      <c r="X238" s="42" t="s">
        <v>58</v>
      </c>
      <c r="Y238" s="43">
        <v>0</v>
      </c>
      <c r="Z238" s="43">
        <v>1</v>
      </c>
      <c r="AA238" s="42" t="s">
        <v>61</v>
      </c>
      <c r="AB238" s="42" t="s">
        <v>110</v>
      </c>
      <c r="AC238" s="42">
        <v>199.82</v>
      </c>
      <c r="AD238" s="52" t="s">
        <v>62</v>
      </c>
      <c r="AE238" s="29" t="s">
        <v>62</v>
      </c>
      <c r="AF238" s="29">
        <v>199.82</v>
      </c>
      <c r="AG238" s="42" t="s">
        <v>62</v>
      </c>
      <c r="AH238" s="44">
        <v>0</v>
      </c>
      <c r="AI238" s="45">
        <v>0</v>
      </c>
      <c r="AJ238" s="72" t="s">
        <v>62</v>
      </c>
      <c r="AK238" s="25">
        <v>10.667909999999997</v>
      </c>
      <c r="AL238" s="21" t="s">
        <v>62</v>
      </c>
      <c r="AM238" s="16" t="s">
        <v>62</v>
      </c>
    </row>
    <row r="239" spans="1:39" hidden="1">
      <c r="A239" s="42" t="s">
        <v>243</v>
      </c>
      <c r="B239" s="42" t="s">
        <v>48</v>
      </c>
      <c r="C239" s="42" t="s">
        <v>1085</v>
      </c>
      <c r="D239" s="42" t="s">
        <v>71</v>
      </c>
      <c r="E239" s="42" t="s">
        <v>577</v>
      </c>
      <c r="F239" s="53" t="s">
        <v>62</v>
      </c>
      <c r="G239" s="42" t="s">
        <v>1086</v>
      </c>
      <c r="H239" s="42" t="s">
        <v>1086</v>
      </c>
      <c r="I239" s="42" t="s">
        <v>1087</v>
      </c>
      <c r="J239" s="42" t="s">
        <v>212</v>
      </c>
      <c r="K239" s="42" t="s">
        <v>115</v>
      </c>
      <c r="L239" s="42" t="s">
        <v>341</v>
      </c>
      <c r="M239" s="42" t="s">
        <v>58</v>
      </c>
      <c r="N239" s="42" t="s">
        <v>62</v>
      </c>
      <c r="O239" s="19">
        <v>66.8</v>
      </c>
      <c r="P239" s="26">
        <v>6.6799999999999998E-2</v>
      </c>
      <c r="Q239" s="21">
        <v>91310</v>
      </c>
      <c r="R239" s="27">
        <v>91.31</v>
      </c>
      <c r="S239" s="27">
        <v>1826.2</v>
      </c>
      <c r="T239" s="44">
        <v>156048.75</v>
      </c>
      <c r="U239" s="19">
        <v>0</v>
      </c>
      <c r="V239" s="19">
        <v>0</v>
      </c>
      <c r="W239" s="42" t="s">
        <v>58</v>
      </c>
      <c r="X239" s="42" t="s">
        <v>58</v>
      </c>
      <c r="Y239" s="43">
        <v>0</v>
      </c>
      <c r="Z239" s="43">
        <v>0</v>
      </c>
      <c r="AA239" s="42" t="s">
        <v>61</v>
      </c>
      <c r="AB239" s="42" t="s">
        <v>577</v>
      </c>
      <c r="AC239" s="42" t="s">
        <v>62</v>
      </c>
      <c r="AD239" s="52">
        <v>53.68</v>
      </c>
      <c r="AE239" s="29">
        <v>146.13999999999999</v>
      </c>
      <c r="AF239" s="29">
        <v>199.82</v>
      </c>
      <c r="AG239" s="42" t="s">
        <v>62</v>
      </c>
      <c r="AH239" s="44">
        <v>0</v>
      </c>
      <c r="AI239" s="45">
        <v>0</v>
      </c>
      <c r="AJ239" s="72" t="s">
        <v>62</v>
      </c>
      <c r="AK239" s="25">
        <v>10.667909999999997</v>
      </c>
      <c r="AL239" s="21" t="s">
        <v>62</v>
      </c>
      <c r="AM239" s="16" t="s">
        <v>62</v>
      </c>
    </row>
    <row r="240" spans="1:39" hidden="1">
      <c r="A240" s="42" t="s">
        <v>243</v>
      </c>
      <c r="B240" s="42" t="s">
        <v>77</v>
      </c>
      <c r="C240" s="42" t="s">
        <v>1088</v>
      </c>
      <c r="D240" s="42" t="s">
        <v>71</v>
      </c>
      <c r="E240" s="42" t="s">
        <v>1089</v>
      </c>
      <c r="F240" s="53" t="s">
        <v>1089</v>
      </c>
      <c r="G240" s="42" t="s">
        <v>1089</v>
      </c>
      <c r="H240" s="42" t="s">
        <v>1089</v>
      </c>
      <c r="I240" s="42" t="s">
        <v>1090</v>
      </c>
      <c r="J240" s="42" t="s">
        <v>255</v>
      </c>
      <c r="K240" s="42" t="s">
        <v>84</v>
      </c>
      <c r="L240" s="42" t="s">
        <v>341</v>
      </c>
      <c r="M240" s="42" t="s">
        <v>58</v>
      </c>
      <c r="N240" s="42" t="s">
        <v>62</v>
      </c>
      <c r="O240" s="19">
        <v>200</v>
      </c>
      <c r="P240" s="26">
        <v>0.2</v>
      </c>
      <c r="Q240" s="21">
        <v>261000</v>
      </c>
      <c r="R240" s="27">
        <v>261</v>
      </c>
      <c r="S240" s="27">
        <v>5220</v>
      </c>
      <c r="T240" s="44">
        <v>443080</v>
      </c>
      <c r="U240" s="19">
        <v>0</v>
      </c>
      <c r="V240" s="19">
        <v>0</v>
      </c>
      <c r="W240" s="42" t="s">
        <v>58</v>
      </c>
      <c r="X240" s="42" t="s">
        <v>58</v>
      </c>
      <c r="Y240" s="43">
        <v>0</v>
      </c>
      <c r="Z240" s="43">
        <v>1</v>
      </c>
      <c r="AA240" s="42" t="s">
        <v>58</v>
      </c>
      <c r="AB240" s="42" t="s">
        <v>62</v>
      </c>
      <c r="AC240" s="42">
        <v>199.82</v>
      </c>
      <c r="AD240" s="52" t="s">
        <v>62</v>
      </c>
      <c r="AE240" s="29" t="s">
        <v>62</v>
      </c>
      <c r="AF240" s="29">
        <v>199.82</v>
      </c>
      <c r="AG240" s="42" t="s">
        <v>62</v>
      </c>
      <c r="AH240" s="44">
        <v>0</v>
      </c>
      <c r="AI240" s="45">
        <v>0</v>
      </c>
      <c r="AJ240" s="72" t="s">
        <v>62</v>
      </c>
      <c r="AK240" s="25">
        <v>10.667909999999997</v>
      </c>
      <c r="AL240" s="21" t="s">
        <v>62</v>
      </c>
      <c r="AM240" s="16" t="s">
        <v>62</v>
      </c>
    </row>
    <row r="241" spans="1:39" hidden="1">
      <c r="A241" s="42" t="s">
        <v>243</v>
      </c>
      <c r="B241" s="42" t="s">
        <v>77</v>
      </c>
      <c r="C241" s="42" t="s">
        <v>1091</v>
      </c>
      <c r="D241" s="42" t="s">
        <v>71</v>
      </c>
      <c r="E241" s="42" t="s">
        <v>137</v>
      </c>
      <c r="F241" s="53" t="s">
        <v>796</v>
      </c>
      <c r="G241" s="42" t="s">
        <v>137</v>
      </c>
      <c r="H241" s="42" t="s">
        <v>796</v>
      </c>
      <c r="I241" s="42" t="s">
        <v>797</v>
      </c>
      <c r="J241" s="42" t="s">
        <v>313</v>
      </c>
      <c r="K241" s="42" t="s">
        <v>84</v>
      </c>
      <c r="L241" s="42" t="s">
        <v>341</v>
      </c>
      <c r="M241" s="42" t="s">
        <v>58</v>
      </c>
      <c r="N241" s="42" t="s">
        <v>62</v>
      </c>
      <c r="O241" s="19">
        <v>200</v>
      </c>
      <c r="P241" s="26">
        <v>0.2</v>
      </c>
      <c r="Q241" s="21">
        <v>325000</v>
      </c>
      <c r="R241" s="27">
        <v>325</v>
      </c>
      <c r="S241" s="27">
        <v>6500</v>
      </c>
      <c r="T241" s="44">
        <v>599520.09</v>
      </c>
      <c r="U241" s="19">
        <v>0</v>
      </c>
      <c r="V241" s="19">
        <v>0</v>
      </c>
      <c r="W241" s="42" t="s">
        <v>58</v>
      </c>
      <c r="X241" s="42" t="s">
        <v>58</v>
      </c>
      <c r="Y241" s="43">
        <v>0</v>
      </c>
      <c r="Z241" s="43">
        <v>1</v>
      </c>
      <c r="AA241" s="42" t="s">
        <v>58</v>
      </c>
      <c r="AB241" s="42" t="s">
        <v>62</v>
      </c>
      <c r="AC241" s="42">
        <v>199.82</v>
      </c>
      <c r="AD241" s="52" t="s">
        <v>62</v>
      </c>
      <c r="AE241" s="29" t="s">
        <v>62</v>
      </c>
      <c r="AF241" s="29">
        <v>199.82</v>
      </c>
      <c r="AG241" s="42" t="s">
        <v>62</v>
      </c>
      <c r="AH241" s="44">
        <v>0</v>
      </c>
      <c r="AI241" s="45">
        <v>0</v>
      </c>
      <c r="AJ241" s="72" t="s">
        <v>62</v>
      </c>
      <c r="AK241" s="25">
        <v>10.667909999999997</v>
      </c>
      <c r="AL241" s="21" t="s">
        <v>62</v>
      </c>
      <c r="AM241" s="16" t="s">
        <v>62</v>
      </c>
    </row>
    <row r="242" spans="1:39" hidden="1">
      <c r="A242" s="42" t="s">
        <v>47</v>
      </c>
      <c r="B242" s="42" t="s">
        <v>77</v>
      </c>
      <c r="C242" s="42" t="s">
        <v>1092</v>
      </c>
      <c r="D242" s="42" t="s">
        <v>71</v>
      </c>
      <c r="E242" s="42" t="s">
        <v>863</v>
      </c>
      <c r="F242" s="53" t="s">
        <v>62</v>
      </c>
      <c r="G242" s="42" t="s">
        <v>864</v>
      </c>
      <c r="H242" s="42" t="s">
        <v>865</v>
      </c>
      <c r="I242" s="42" t="s">
        <v>1093</v>
      </c>
      <c r="J242" s="42" t="s">
        <v>149</v>
      </c>
      <c r="K242" s="42" t="s">
        <v>115</v>
      </c>
      <c r="L242" s="42" t="s">
        <v>341</v>
      </c>
      <c r="M242" s="42" t="s">
        <v>58</v>
      </c>
      <c r="N242" s="42" t="s">
        <v>62</v>
      </c>
      <c r="O242" s="19">
        <v>50</v>
      </c>
      <c r="P242" s="26">
        <v>0.05</v>
      </c>
      <c r="Q242" s="21">
        <v>67511</v>
      </c>
      <c r="R242" s="27">
        <v>67.510999999999996</v>
      </c>
      <c r="S242" s="27">
        <v>1350.2199999999998</v>
      </c>
      <c r="T242" s="44">
        <v>87500</v>
      </c>
      <c r="U242" s="19">
        <v>0</v>
      </c>
      <c r="V242" s="19">
        <v>0</v>
      </c>
      <c r="W242" s="42" t="s">
        <v>58</v>
      </c>
      <c r="X242" s="42" t="s">
        <v>58</v>
      </c>
      <c r="Y242" s="43">
        <v>0</v>
      </c>
      <c r="Z242" s="43">
        <v>1</v>
      </c>
      <c r="AA242" s="42" t="s">
        <v>58</v>
      </c>
      <c r="AB242" s="42" t="s">
        <v>62</v>
      </c>
      <c r="AC242" s="42">
        <v>199.82</v>
      </c>
      <c r="AD242" s="52" t="s">
        <v>62</v>
      </c>
      <c r="AE242" s="29" t="s">
        <v>62</v>
      </c>
      <c r="AF242" s="29">
        <v>199.82</v>
      </c>
      <c r="AG242" s="42" t="s">
        <v>62</v>
      </c>
      <c r="AH242" s="44">
        <v>0</v>
      </c>
      <c r="AI242" s="45">
        <v>0</v>
      </c>
      <c r="AJ242" s="72" t="s">
        <v>62</v>
      </c>
      <c r="AK242" s="25">
        <v>10.667909999999997</v>
      </c>
      <c r="AL242" s="21" t="s">
        <v>62</v>
      </c>
      <c r="AM242" s="16" t="s">
        <v>62</v>
      </c>
    </row>
    <row r="243" spans="1:39" hidden="1">
      <c r="A243" s="42" t="s">
        <v>243</v>
      </c>
      <c r="B243" s="42" t="s">
        <v>48</v>
      </c>
      <c r="C243" s="42" t="s">
        <v>1094</v>
      </c>
      <c r="D243" s="42" t="s">
        <v>71</v>
      </c>
      <c r="E243" s="42" t="s">
        <v>79</v>
      </c>
      <c r="F243" s="53" t="s">
        <v>62</v>
      </c>
      <c r="G243" s="42" t="s">
        <v>280</v>
      </c>
      <c r="H243" s="42" t="s">
        <v>280</v>
      </c>
      <c r="I243" s="42" t="s">
        <v>769</v>
      </c>
      <c r="J243" s="42" t="s">
        <v>75</v>
      </c>
      <c r="K243" s="42" t="s">
        <v>91</v>
      </c>
      <c r="L243" s="42" t="s">
        <v>341</v>
      </c>
      <c r="M243" s="42" t="s">
        <v>58</v>
      </c>
      <c r="N243" s="42" t="s">
        <v>62</v>
      </c>
      <c r="O243" s="19">
        <v>197</v>
      </c>
      <c r="P243" s="26">
        <v>0.19700000000000001</v>
      </c>
      <c r="Q243" s="21">
        <v>258858</v>
      </c>
      <c r="R243" s="27">
        <v>258.858</v>
      </c>
      <c r="S243" s="27">
        <v>5177.16</v>
      </c>
      <c r="T243" s="44">
        <v>841000</v>
      </c>
      <c r="U243" s="19">
        <v>0</v>
      </c>
      <c r="V243" s="19">
        <v>0</v>
      </c>
      <c r="W243" s="42" t="s">
        <v>58</v>
      </c>
      <c r="X243" s="42" t="s">
        <v>58</v>
      </c>
      <c r="Y243" s="43">
        <v>0</v>
      </c>
      <c r="Z243" s="43">
        <v>0</v>
      </c>
      <c r="AA243" s="42" t="s">
        <v>61</v>
      </c>
      <c r="AB243" s="42" t="s">
        <v>79</v>
      </c>
      <c r="AC243" s="42" t="s">
        <v>62</v>
      </c>
      <c r="AD243" s="52">
        <v>36.130000000000003</v>
      </c>
      <c r="AE243" s="29">
        <v>163.69</v>
      </c>
      <c r="AF243" s="29">
        <v>199.82</v>
      </c>
      <c r="AG243" s="42" t="s">
        <v>62</v>
      </c>
      <c r="AH243" s="44">
        <v>0</v>
      </c>
      <c r="AI243" s="45">
        <v>0</v>
      </c>
      <c r="AJ243" s="72" t="s">
        <v>62</v>
      </c>
      <c r="AK243" s="25">
        <v>10.667909999999997</v>
      </c>
      <c r="AL243" s="21" t="s">
        <v>62</v>
      </c>
      <c r="AM243" s="16" t="s">
        <v>62</v>
      </c>
    </row>
    <row r="244" spans="1:39" hidden="1">
      <c r="A244" s="42" t="s">
        <v>243</v>
      </c>
      <c r="B244" s="42" t="s">
        <v>77</v>
      </c>
      <c r="C244" s="42" t="s">
        <v>1095</v>
      </c>
      <c r="D244" s="42" t="s">
        <v>71</v>
      </c>
      <c r="E244" s="42" t="s">
        <v>717</v>
      </c>
      <c r="F244" s="53" t="s">
        <v>1032</v>
      </c>
      <c r="G244" s="42" t="s">
        <v>1096</v>
      </c>
      <c r="H244" s="42" t="s">
        <v>1032</v>
      </c>
      <c r="I244" s="42" t="s">
        <v>861</v>
      </c>
      <c r="J244" s="42" t="s">
        <v>255</v>
      </c>
      <c r="K244" s="42" t="s">
        <v>115</v>
      </c>
      <c r="L244" s="42" t="s">
        <v>341</v>
      </c>
      <c r="M244" s="42" t="s">
        <v>58</v>
      </c>
      <c r="N244" s="42" t="s">
        <v>62</v>
      </c>
      <c r="O244" s="19">
        <v>150</v>
      </c>
      <c r="P244" s="26">
        <v>0.15</v>
      </c>
      <c r="Q244" s="21">
        <v>203140</v>
      </c>
      <c r="R244" s="27">
        <v>203.14</v>
      </c>
      <c r="S244" s="27">
        <v>4062.7999999999997</v>
      </c>
      <c r="T244" s="44">
        <v>453356</v>
      </c>
      <c r="U244" s="19">
        <v>0</v>
      </c>
      <c r="V244" s="19">
        <v>0</v>
      </c>
      <c r="W244" s="42" t="s">
        <v>58</v>
      </c>
      <c r="X244" s="42" t="s">
        <v>58</v>
      </c>
      <c r="Y244" s="43">
        <v>0</v>
      </c>
      <c r="Z244" s="43">
        <v>1</v>
      </c>
      <c r="AA244" s="42" t="s">
        <v>61</v>
      </c>
      <c r="AB244" s="42" t="s">
        <v>717</v>
      </c>
      <c r="AC244" s="42">
        <v>199.82</v>
      </c>
      <c r="AD244" s="52" t="s">
        <v>62</v>
      </c>
      <c r="AE244" s="29" t="s">
        <v>62</v>
      </c>
      <c r="AF244" s="29">
        <v>199.82</v>
      </c>
      <c r="AG244" s="42" t="s">
        <v>62</v>
      </c>
      <c r="AH244" s="44">
        <v>0</v>
      </c>
      <c r="AI244" s="45">
        <v>0</v>
      </c>
      <c r="AJ244" s="72" t="s">
        <v>62</v>
      </c>
      <c r="AK244" s="25">
        <v>10.667909999999997</v>
      </c>
      <c r="AL244" s="21" t="s">
        <v>62</v>
      </c>
      <c r="AM244" s="16" t="s">
        <v>62</v>
      </c>
    </row>
    <row r="245" spans="1:39" hidden="1">
      <c r="A245" s="42" t="s">
        <v>243</v>
      </c>
      <c r="B245" s="42" t="s">
        <v>48</v>
      </c>
      <c r="C245" s="42" t="s">
        <v>1097</v>
      </c>
      <c r="D245" s="42" t="s">
        <v>71</v>
      </c>
      <c r="E245" s="42" t="s">
        <v>629</v>
      </c>
      <c r="F245" s="53" t="s">
        <v>1098</v>
      </c>
      <c r="G245" s="42" t="s">
        <v>1099</v>
      </c>
      <c r="H245" s="42" t="s">
        <v>1098</v>
      </c>
      <c r="I245" s="42" t="s">
        <v>1100</v>
      </c>
      <c r="J245" s="42" t="s">
        <v>269</v>
      </c>
      <c r="K245" s="42" t="s">
        <v>115</v>
      </c>
      <c r="L245" s="42" t="s">
        <v>341</v>
      </c>
      <c r="M245" s="42" t="s">
        <v>58</v>
      </c>
      <c r="N245" s="42" t="s">
        <v>62</v>
      </c>
      <c r="O245" s="19">
        <v>100</v>
      </c>
      <c r="P245" s="26">
        <v>0.1</v>
      </c>
      <c r="Q245" s="21">
        <v>132276</v>
      </c>
      <c r="R245" s="27">
        <v>132.27600000000001</v>
      </c>
      <c r="S245" s="27">
        <v>2645.5200000000004</v>
      </c>
      <c r="T245" s="44">
        <v>318689</v>
      </c>
      <c r="U245" s="19">
        <v>0</v>
      </c>
      <c r="V245" s="19">
        <v>0</v>
      </c>
      <c r="W245" s="42" t="s">
        <v>58</v>
      </c>
      <c r="X245" s="42" t="s">
        <v>58</v>
      </c>
      <c r="Y245" s="43">
        <v>0</v>
      </c>
      <c r="Z245" s="43">
        <v>0</v>
      </c>
      <c r="AA245" s="42" t="s">
        <v>61</v>
      </c>
      <c r="AB245" s="42" t="s">
        <v>1101</v>
      </c>
      <c r="AC245" s="42" t="s">
        <v>62</v>
      </c>
      <c r="AD245" s="52">
        <v>53.68</v>
      </c>
      <c r="AE245" s="29">
        <v>146.13999999999999</v>
      </c>
      <c r="AF245" s="29">
        <v>199.82</v>
      </c>
      <c r="AG245" s="42" t="s">
        <v>62</v>
      </c>
      <c r="AH245" s="44">
        <v>0</v>
      </c>
      <c r="AI245" s="45">
        <v>0</v>
      </c>
      <c r="AJ245" s="72" t="s">
        <v>62</v>
      </c>
      <c r="AK245" s="25">
        <v>10.667909999999997</v>
      </c>
      <c r="AL245" s="21" t="s">
        <v>62</v>
      </c>
      <c r="AM245" s="16" t="s">
        <v>62</v>
      </c>
    </row>
    <row r="246" spans="1:39" hidden="1">
      <c r="A246" s="42" t="s">
        <v>243</v>
      </c>
      <c r="B246" s="42" t="s">
        <v>48</v>
      </c>
      <c r="C246" s="42" t="s">
        <v>1102</v>
      </c>
      <c r="D246" s="42" t="s">
        <v>71</v>
      </c>
      <c r="E246" s="42" t="s">
        <v>629</v>
      </c>
      <c r="F246" s="53" t="s">
        <v>1103</v>
      </c>
      <c r="G246" s="42" t="s">
        <v>1104</v>
      </c>
      <c r="H246" s="42" t="s">
        <v>1103</v>
      </c>
      <c r="I246" s="42" t="s">
        <v>1105</v>
      </c>
      <c r="J246" s="42" t="s">
        <v>241</v>
      </c>
      <c r="K246" s="42" t="s">
        <v>115</v>
      </c>
      <c r="L246" s="42" t="s">
        <v>341</v>
      </c>
      <c r="M246" s="42" t="s">
        <v>58</v>
      </c>
      <c r="N246" s="42" t="s">
        <v>62</v>
      </c>
      <c r="O246" s="19">
        <v>100</v>
      </c>
      <c r="P246" s="26">
        <v>0.1</v>
      </c>
      <c r="Q246" s="21">
        <v>131488</v>
      </c>
      <c r="R246" s="27">
        <v>131.488</v>
      </c>
      <c r="S246" s="27">
        <v>2629.76</v>
      </c>
      <c r="T246" s="44">
        <v>270801</v>
      </c>
      <c r="U246" s="19">
        <v>0</v>
      </c>
      <c r="V246" s="19">
        <v>0</v>
      </c>
      <c r="W246" s="42" t="s">
        <v>58</v>
      </c>
      <c r="X246" s="42" t="s">
        <v>58</v>
      </c>
      <c r="Y246" s="43">
        <v>0</v>
      </c>
      <c r="Z246" s="43">
        <v>0</v>
      </c>
      <c r="AA246" s="42" t="s">
        <v>58</v>
      </c>
      <c r="AB246" s="42" t="s">
        <v>62</v>
      </c>
      <c r="AC246" s="42" t="s">
        <v>62</v>
      </c>
      <c r="AD246" s="52">
        <v>53.68</v>
      </c>
      <c r="AE246" s="29">
        <v>146.13999999999999</v>
      </c>
      <c r="AF246" s="29">
        <v>199.82</v>
      </c>
      <c r="AG246" s="42" t="s">
        <v>62</v>
      </c>
      <c r="AH246" s="44">
        <v>0</v>
      </c>
      <c r="AI246" s="45">
        <v>0</v>
      </c>
      <c r="AJ246" s="72" t="s">
        <v>62</v>
      </c>
      <c r="AK246" s="25">
        <v>10.667909999999997</v>
      </c>
      <c r="AL246" s="21" t="s">
        <v>62</v>
      </c>
      <c r="AM246" s="16" t="s">
        <v>62</v>
      </c>
    </row>
    <row r="247" spans="1:39" hidden="1">
      <c r="A247" s="42" t="s">
        <v>243</v>
      </c>
      <c r="B247" s="42" t="s">
        <v>48</v>
      </c>
      <c r="C247" s="42" t="s">
        <v>1106</v>
      </c>
      <c r="D247" s="42" t="s">
        <v>71</v>
      </c>
      <c r="E247" s="42" t="s">
        <v>79</v>
      </c>
      <c r="F247" s="53" t="s">
        <v>756</v>
      </c>
      <c r="G247" s="42" t="s">
        <v>671</v>
      </c>
      <c r="H247" s="42" t="s">
        <v>756</v>
      </c>
      <c r="I247" s="42" t="s">
        <v>757</v>
      </c>
      <c r="J247" s="42" t="s">
        <v>269</v>
      </c>
      <c r="K247" s="42" t="s">
        <v>91</v>
      </c>
      <c r="L247" s="42" t="s">
        <v>341</v>
      </c>
      <c r="M247" s="42" t="s">
        <v>58</v>
      </c>
      <c r="N247" s="42" t="s">
        <v>62</v>
      </c>
      <c r="O247" s="19">
        <v>196</v>
      </c>
      <c r="P247" s="26">
        <v>0.19600000000000001</v>
      </c>
      <c r="Q247" s="21">
        <v>257544</v>
      </c>
      <c r="R247" s="27">
        <v>257.54399999999998</v>
      </c>
      <c r="S247" s="27">
        <v>5150.8799999999992</v>
      </c>
      <c r="T247" s="44">
        <v>514000</v>
      </c>
      <c r="U247" s="19">
        <v>0</v>
      </c>
      <c r="V247" s="19">
        <v>0</v>
      </c>
      <c r="W247" s="42" t="s">
        <v>58</v>
      </c>
      <c r="X247" s="42" t="s">
        <v>58</v>
      </c>
      <c r="Y247" s="43">
        <v>0</v>
      </c>
      <c r="Z247" s="43">
        <v>0</v>
      </c>
      <c r="AA247" s="42" t="s">
        <v>61</v>
      </c>
      <c r="AB247" s="42" t="s">
        <v>79</v>
      </c>
      <c r="AC247" s="42" t="s">
        <v>62</v>
      </c>
      <c r="AD247" s="52">
        <v>199.82</v>
      </c>
      <c r="AE247" s="29">
        <v>0</v>
      </c>
      <c r="AF247" s="29">
        <v>199.82</v>
      </c>
      <c r="AG247" s="42" t="s">
        <v>62</v>
      </c>
      <c r="AH247" s="44">
        <v>0</v>
      </c>
      <c r="AI247" s="45">
        <v>0</v>
      </c>
      <c r="AJ247" s="72" t="s">
        <v>62</v>
      </c>
      <c r="AK247" s="25">
        <v>10.667909999999997</v>
      </c>
      <c r="AL247" s="21" t="s">
        <v>62</v>
      </c>
      <c r="AM247" s="16" t="s">
        <v>62</v>
      </c>
    </row>
    <row r="248" spans="1:39" hidden="1">
      <c r="A248" s="42" t="s">
        <v>47</v>
      </c>
      <c r="B248" s="42" t="s">
        <v>77</v>
      </c>
      <c r="C248" s="42" t="s">
        <v>1107</v>
      </c>
      <c r="D248" s="42" t="s">
        <v>71</v>
      </c>
      <c r="E248" s="42" t="s">
        <v>425</v>
      </c>
      <c r="F248" s="53" t="s">
        <v>62</v>
      </c>
      <c r="G248" s="42" t="s">
        <v>650</v>
      </c>
      <c r="H248" s="42" t="s">
        <v>1108</v>
      </c>
      <c r="I248" s="42" t="s">
        <v>965</v>
      </c>
      <c r="J248" s="42" t="s">
        <v>119</v>
      </c>
      <c r="K248" s="42" t="s">
        <v>115</v>
      </c>
      <c r="L248" s="42" t="s">
        <v>341</v>
      </c>
      <c r="M248" s="42" t="s">
        <v>58</v>
      </c>
      <c r="N248" s="42" t="s">
        <v>62</v>
      </c>
      <c r="O248" s="19">
        <v>200</v>
      </c>
      <c r="P248" s="26">
        <v>0.2</v>
      </c>
      <c r="Q248" s="21">
        <v>265000</v>
      </c>
      <c r="R248" s="27">
        <v>265</v>
      </c>
      <c r="S248" s="27">
        <v>5300</v>
      </c>
      <c r="T248" s="44">
        <v>475000</v>
      </c>
      <c r="U248" s="19">
        <v>0</v>
      </c>
      <c r="V248" s="19">
        <v>0</v>
      </c>
      <c r="W248" s="42" t="s">
        <v>58</v>
      </c>
      <c r="X248" s="42" t="s">
        <v>58</v>
      </c>
      <c r="Y248" s="43">
        <v>1</v>
      </c>
      <c r="Z248" s="43">
        <v>0</v>
      </c>
      <c r="AA248" s="42" t="s">
        <v>58</v>
      </c>
      <c r="AB248" s="42" t="s">
        <v>62</v>
      </c>
      <c r="AC248" s="42">
        <v>199.82</v>
      </c>
      <c r="AD248" s="52" t="s">
        <v>62</v>
      </c>
      <c r="AE248" s="29" t="s">
        <v>62</v>
      </c>
      <c r="AF248" s="29">
        <v>199.82</v>
      </c>
      <c r="AG248" s="42" t="s">
        <v>62</v>
      </c>
      <c r="AH248" s="44">
        <v>0</v>
      </c>
      <c r="AI248" s="45">
        <v>0</v>
      </c>
      <c r="AJ248" s="72" t="s">
        <v>62</v>
      </c>
      <c r="AK248" s="25">
        <v>10.667909999999997</v>
      </c>
      <c r="AL248" s="21" t="s">
        <v>62</v>
      </c>
      <c r="AM248" s="16" t="s">
        <v>62</v>
      </c>
    </row>
    <row r="249" spans="1:39" hidden="1">
      <c r="A249" s="42" t="s">
        <v>243</v>
      </c>
      <c r="B249" s="42" t="s">
        <v>77</v>
      </c>
      <c r="C249" s="42" t="s">
        <v>1109</v>
      </c>
      <c r="D249" s="42" t="s">
        <v>71</v>
      </c>
      <c r="E249" s="42" t="s">
        <v>145</v>
      </c>
      <c r="F249" s="53" t="s">
        <v>62</v>
      </c>
      <c r="G249" s="42" t="s">
        <v>1110</v>
      </c>
      <c r="H249" s="42" t="s">
        <v>779</v>
      </c>
      <c r="I249" s="42" t="s">
        <v>780</v>
      </c>
      <c r="J249" s="42" t="s">
        <v>75</v>
      </c>
      <c r="K249" s="42" t="s">
        <v>115</v>
      </c>
      <c r="L249" s="42" t="s">
        <v>341</v>
      </c>
      <c r="M249" s="42" t="s">
        <v>58</v>
      </c>
      <c r="N249" s="42" t="s">
        <v>62</v>
      </c>
      <c r="O249" s="19">
        <v>25</v>
      </c>
      <c r="P249" s="26">
        <v>2.5000000000000001E-2</v>
      </c>
      <c r="Q249" s="21">
        <v>33000</v>
      </c>
      <c r="R249" s="27">
        <v>33</v>
      </c>
      <c r="S249" s="27">
        <v>660</v>
      </c>
      <c r="T249" s="44">
        <v>84375</v>
      </c>
      <c r="U249" s="19">
        <v>0</v>
      </c>
      <c r="V249" s="19">
        <v>0</v>
      </c>
      <c r="W249" s="42" t="s">
        <v>58</v>
      </c>
      <c r="X249" s="42" t="s">
        <v>58</v>
      </c>
      <c r="Y249" s="43">
        <v>0</v>
      </c>
      <c r="Z249" s="43">
        <v>1</v>
      </c>
      <c r="AA249" s="42" t="s">
        <v>61</v>
      </c>
      <c r="AB249" s="42" t="s">
        <v>743</v>
      </c>
      <c r="AC249" s="42">
        <v>199.82</v>
      </c>
      <c r="AD249" s="52" t="s">
        <v>62</v>
      </c>
      <c r="AE249" s="29" t="s">
        <v>62</v>
      </c>
      <c r="AF249" s="29">
        <v>199.82</v>
      </c>
      <c r="AG249" s="42" t="s">
        <v>62</v>
      </c>
      <c r="AH249" s="44">
        <v>0</v>
      </c>
      <c r="AI249" s="45">
        <v>0</v>
      </c>
      <c r="AJ249" s="72" t="s">
        <v>62</v>
      </c>
      <c r="AK249" s="25">
        <v>10.667909999999997</v>
      </c>
      <c r="AL249" s="21" t="s">
        <v>62</v>
      </c>
      <c r="AM249" s="16" t="s">
        <v>62</v>
      </c>
    </row>
    <row r="250" spans="1:39" hidden="1">
      <c r="A250" s="42" t="s">
        <v>243</v>
      </c>
      <c r="B250" s="42" t="s">
        <v>48</v>
      </c>
      <c r="C250" s="42" t="s">
        <v>1111</v>
      </c>
      <c r="D250" s="42" t="s">
        <v>71</v>
      </c>
      <c r="E250" s="42" t="s">
        <v>79</v>
      </c>
      <c r="F250" s="53" t="s">
        <v>331</v>
      </c>
      <c r="G250" s="42" t="s">
        <v>808</v>
      </c>
      <c r="H250" s="42" t="s">
        <v>331</v>
      </c>
      <c r="I250" s="42" t="s">
        <v>809</v>
      </c>
      <c r="J250" s="42" t="s">
        <v>83</v>
      </c>
      <c r="K250" s="42" t="s">
        <v>91</v>
      </c>
      <c r="L250" s="42" t="s">
        <v>341</v>
      </c>
      <c r="M250" s="42" t="s">
        <v>58</v>
      </c>
      <c r="N250" s="42" t="s">
        <v>62</v>
      </c>
      <c r="O250" s="19">
        <v>200</v>
      </c>
      <c r="P250" s="26">
        <v>0.2</v>
      </c>
      <c r="Q250" s="21">
        <v>262800</v>
      </c>
      <c r="R250" s="27">
        <v>262.8</v>
      </c>
      <c r="S250" s="27">
        <v>5256</v>
      </c>
      <c r="T250" s="44">
        <v>505000</v>
      </c>
      <c r="U250" s="19">
        <v>0</v>
      </c>
      <c r="V250" s="19">
        <v>0</v>
      </c>
      <c r="W250" s="42" t="s">
        <v>58</v>
      </c>
      <c r="X250" s="42" t="s">
        <v>58</v>
      </c>
      <c r="Y250" s="43">
        <v>0</v>
      </c>
      <c r="Z250" s="43">
        <v>0</v>
      </c>
      <c r="AA250" s="42" t="s">
        <v>61</v>
      </c>
      <c r="AB250" s="42" t="s">
        <v>79</v>
      </c>
      <c r="AC250" s="42" t="s">
        <v>62</v>
      </c>
      <c r="AD250" s="52">
        <v>36.130000000000003</v>
      </c>
      <c r="AE250" s="29">
        <v>163.69</v>
      </c>
      <c r="AF250" s="29">
        <v>199.82</v>
      </c>
      <c r="AG250" s="42" t="s">
        <v>62</v>
      </c>
      <c r="AH250" s="44">
        <v>0</v>
      </c>
      <c r="AI250" s="45">
        <v>0</v>
      </c>
      <c r="AJ250" s="72" t="s">
        <v>62</v>
      </c>
      <c r="AK250" s="25">
        <v>10.667909999999997</v>
      </c>
      <c r="AL250" s="21" t="s">
        <v>62</v>
      </c>
      <c r="AM250" s="16" t="s">
        <v>62</v>
      </c>
    </row>
    <row r="251" spans="1:39" hidden="1">
      <c r="A251" s="42" t="s">
        <v>243</v>
      </c>
      <c r="B251" s="42" t="s">
        <v>77</v>
      </c>
      <c r="C251" s="42" t="s">
        <v>1112</v>
      </c>
      <c r="D251" s="42" t="s">
        <v>71</v>
      </c>
      <c r="E251" s="42" t="s">
        <v>634</v>
      </c>
      <c r="F251" s="53" t="s">
        <v>1113</v>
      </c>
      <c r="G251" s="42" t="s">
        <v>1114</v>
      </c>
      <c r="H251" s="42" t="s">
        <v>1113</v>
      </c>
      <c r="I251" s="42" t="s">
        <v>1115</v>
      </c>
      <c r="J251" s="42" t="s">
        <v>212</v>
      </c>
      <c r="K251" s="42" t="s">
        <v>115</v>
      </c>
      <c r="L251" s="42" t="s">
        <v>341</v>
      </c>
      <c r="M251" s="42" t="s">
        <v>58</v>
      </c>
      <c r="N251" s="42" t="s">
        <v>62</v>
      </c>
      <c r="O251" s="19">
        <v>50</v>
      </c>
      <c r="P251" s="26">
        <v>0.05</v>
      </c>
      <c r="Q251" s="21">
        <v>74568</v>
      </c>
      <c r="R251" s="27">
        <v>74.567999999999998</v>
      </c>
      <c r="S251" s="27">
        <v>1491.36</v>
      </c>
      <c r="T251" s="44">
        <v>209880</v>
      </c>
      <c r="U251" s="19">
        <v>0</v>
      </c>
      <c r="V251" s="19">
        <v>0</v>
      </c>
      <c r="W251" s="42" t="s">
        <v>58</v>
      </c>
      <c r="X251" s="42" t="s">
        <v>58</v>
      </c>
      <c r="Y251" s="43">
        <v>0</v>
      </c>
      <c r="Z251" s="43">
        <v>1</v>
      </c>
      <c r="AA251" s="42" t="s">
        <v>58</v>
      </c>
      <c r="AB251" s="42" t="s">
        <v>62</v>
      </c>
      <c r="AC251" s="42">
        <v>199.82</v>
      </c>
      <c r="AD251" s="52" t="s">
        <v>62</v>
      </c>
      <c r="AE251" s="29" t="s">
        <v>62</v>
      </c>
      <c r="AF251" s="29">
        <v>199.82</v>
      </c>
      <c r="AG251" s="42" t="s">
        <v>62</v>
      </c>
      <c r="AH251" s="44">
        <v>0</v>
      </c>
      <c r="AI251" s="45">
        <v>0</v>
      </c>
      <c r="AJ251" s="72" t="s">
        <v>62</v>
      </c>
      <c r="AK251" s="25">
        <v>10.667909999999997</v>
      </c>
      <c r="AL251" s="21" t="s">
        <v>62</v>
      </c>
      <c r="AM251" s="16" t="s">
        <v>62</v>
      </c>
    </row>
    <row r="252" spans="1:39" hidden="1">
      <c r="A252" s="42" t="s">
        <v>243</v>
      </c>
      <c r="B252" s="42" t="s">
        <v>77</v>
      </c>
      <c r="C252" s="42" t="s">
        <v>1116</v>
      </c>
      <c r="D252" s="42" t="s">
        <v>71</v>
      </c>
      <c r="E252" s="42" t="s">
        <v>515</v>
      </c>
      <c r="F252" s="53" t="s">
        <v>62</v>
      </c>
      <c r="G252" s="42" t="s">
        <v>1117</v>
      </c>
      <c r="H252" s="42" t="s">
        <v>1117</v>
      </c>
      <c r="I252" s="42" t="s">
        <v>1118</v>
      </c>
      <c r="J252" s="42" t="s">
        <v>241</v>
      </c>
      <c r="K252" s="42" t="s">
        <v>84</v>
      </c>
      <c r="L252" s="42" t="s">
        <v>341</v>
      </c>
      <c r="M252" s="42" t="s">
        <v>58</v>
      </c>
      <c r="N252" s="42" t="s">
        <v>62</v>
      </c>
      <c r="O252" s="19">
        <v>100</v>
      </c>
      <c r="P252" s="26">
        <v>0.1</v>
      </c>
      <c r="Q252" s="21">
        <v>171400</v>
      </c>
      <c r="R252" s="27">
        <v>171.4</v>
      </c>
      <c r="S252" s="27">
        <v>3428</v>
      </c>
      <c r="T252" s="44">
        <v>242743</v>
      </c>
      <c r="U252" s="19">
        <v>0</v>
      </c>
      <c r="V252" s="19">
        <v>0</v>
      </c>
      <c r="W252" s="42" t="s">
        <v>58</v>
      </c>
      <c r="X252" s="42" t="s">
        <v>58</v>
      </c>
      <c r="Y252" s="43">
        <v>0</v>
      </c>
      <c r="Z252" s="43">
        <v>1</v>
      </c>
      <c r="AA252" s="42" t="s">
        <v>61</v>
      </c>
      <c r="AB252" s="42" t="s">
        <v>1117</v>
      </c>
      <c r="AC252" s="42">
        <v>199.82</v>
      </c>
      <c r="AD252" s="52" t="s">
        <v>62</v>
      </c>
      <c r="AE252" s="29" t="s">
        <v>62</v>
      </c>
      <c r="AF252" s="29">
        <v>199.82</v>
      </c>
      <c r="AG252" s="42" t="s">
        <v>62</v>
      </c>
      <c r="AH252" s="44">
        <v>0</v>
      </c>
      <c r="AI252" s="45">
        <v>0</v>
      </c>
      <c r="AJ252" s="72" t="s">
        <v>62</v>
      </c>
      <c r="AK252" s="25">
        <v>10.667909999999997</v>
      </c>
      <c r="AL252" s="21" t="s">
        <v>62</v>
      </c>
      <c r="AM252" s="16" t="s">
        <v>62</v>
      </c>
    </row>
    <row r="253" spans="1:39" hidden="1">
      <c r="A253" s="42" t="s">
        <v>190</v>
      </c>
      <c r="B253" s="42" t="s">
        <v>77</v>
      </c>
      <c r="C253" s="42" t="s">
        <v>1119</v>
      </c>
      <c r="D253" s="42" t="s">
        <v>71</v>
      </c>
      <c r="E253" s="42" t="s">
        <v>577</v>
      </c>
      <c r="F253" s="53" t="s">
        <v>1120</v>
      </c>
      <c r="G253" s="42" t="s">
        <v>577</v>
      </c>
      <c r="H253" s="42" t="s">
        <v>1120</v>
      </c>
      <c r="I253" s="42" t="s">
        <v>1121</v>
      </c>
      <c r="J253" s="42" t="s">
        <v>75</v>
      </c>
      <c r="K253" s="42" t="s">
        <v>84</v>
      </c>
      <c r="L253" s="42" t="s">
        <v>341</v>
      </c>
      <c r="M253" s="42" t="s">
        <v>58</v>
      </c>
      <c r="N253" s="42" t="s">
        <v>62</v>
      </c>
      <c r="O253" s="19">
        <v>200</v>
      </c>
      <c r="P253" s="26">
        <v>0.2</v>
      </c>
      <c r="Q253" s="21">
        <v>382200</v>
      </c>
      <c r="R253" s="27">
        <v>382.2</v>
      </c>
      <c r="S253" s="27">
        <v>7644</v>
      </c>
      <c r="T253" s="44">
        <v>540000</v>
      </c>
      <c r="U253" s="19">
        <v>0</v>
      </c>
      <c r="V253" s="19">
        <v>0</v>
      </c>
      <c r="W253" s="42" t="s">
        <v>58</v>
      </c>
      <c r="X253" s="42" t="s">
        <v>58</v>
      </c>
      <c r="Y253" s="43">
        <v>0</v>
      </c>
      <c r="Z253" s="43">
        <v>1</v>
      </c>
      <c r="AA253" s="42" t="s">
        <v>61</v>
      </c>
      <c r="AB253" s="42" t="s">
        <v>577</v>
      </c>
      <c r="AC253" s="42">
        <v>199.82</v>
      </c>
      <c r="AD253" s="52" t="s">
        <v>62</v>
      </c>
      <c r="AE253" s="29" t="s">
        <v>62</v>
      </c>
      <c r="AF253" s="29">
        <v>199.82</v>
      </c>
      <c r="AG253" s="42" t="s">
        <v>62</v>
      </c>
      <c r="AH253" s="44">
        <v>0</v>
      </c>
      <c r="AI253" s="45">
        <v>0</v>
      </c>
      <c r="AJ253" s="72" t="s">
        <v>62</v>
      </c>
      <c r="AK253" s="25">
        <v>10.667909999999997</v>
      </c>
      <c r="AL253" s="21" t="s">
        <v>62</v>
      </c>
      <c r="AM253" s="16" t="s">
        <v>62</v>
      </c>
    </row>
    <row r="254" spans="1:39" hidden="1">
      <c r="A254" s="42" t="s">
        <v>47</v>
      </c>
      <c r="B254" s="42" t="s">
        <v>48</v>
      </c>
      <c r="C254" s="42" t="s">
        <v>1122</v>
      </c>
      <c r="D254" s="42" t="s">
        <v>71</v>
      </c>
      <c r="E254" s="42" t="s">
        <v>515</v>
      </c>
      <c r="F254" s="53" t="s">
        <v>62</v>
      </c>
      <c r="G254" s="42" t="s">
        <v>1123</v>
      </c>
      <c r="H254" s="42" t="s">
        <v>1123</v>
      </c>
      <c r="I254" s="42" t="s">
        <v>1124</v>
      </c>
      <c r="J254" s="42" t="s">
        <v>212</v>
      </c>
      <c r="K254" s="42" t="s">
        <v>84</v>
      </c>
      <c r="L254" s="42" t="s">
        <v>341</v>
      </c>
      <c r="M254" s="42" t="s">
        <v>58</v>
      </c>
      <c r="N254" s="42" t="s">
        <v>62</v>
      </c>
      <c r="O254" s="19">
        <v>50</v>
      </c>
      <c r="P254" s="26">
        <v>0.05</v>
      </c>
      <c r="Q254" s="21">
        <v>70506</v>
      </c>
      <c r="R254" s="27">
        <v>70.506</v>
      </c>
      <c r="S254" s="27">
        <v>1410.12</v>
      </c>
      <c r="T254" s="44">
        <v>185000</v>
      </c>
      <c r="U254" s="19">
        <v>0</v>
      </c>
      <c r="V254" s="19">
        <v>0</v>
      </c>
      <c r="W254" s="42" t="s">
        <v>58</v>
      </c>
      <c r="X254" s="42" t="s">
        <v>58</v>
      </c>
      <c r="Y254" s="43">
        <v>0</v>
      </c>
      <c r="Z254" s="43">
        <v>0</v>
      </c>
      <c r="AA254" s="42" t="s">
        <v>58</v>
      </c>
      <c r="AB254" s="42" t="s">
        <v>62</v>
      </c>
      <c r="AC254" s="42" t="s">
        <v>62</v>
      </c>
      <c r="AD254" s="52">
        <v>36.130000000000003</v>
      </c>
      <c r="AE254" s="29">
        <v>163.69</v>
      </c>
      <c r="AF254" s="29">
        <v>199.82</v>
      </c>
      <c r="AG254" s="42" t="s">
        <v>62</v>
      </c>
      <c r="AH254" s="44">
        <v>0</v>
      </c>
      <c r="AI254" s="45">
        <v>0</v>
      </c>
      <c r="AJ254" s="72" t="s">
        <v>62</v>
      </c>
      <c r="AK254" s="25">
        <v>10.667909999999997</v>
      </c>
      <c r="AL254" s="21" t="s">
        <v>62</v>
      </c>
      <c r="AM254" s="16" t="s">
        <v>62</v>
      </c>
    </row>
    <row r="255" spans="1:39" hidden="1">
      <c r="A255" s="42" t="s">
        <v>243</v>
      </c>
      <c r="B255" s="42" t="s">
        <v>77</v>
      </c>
      <c r="C255" s="42" t="s">
        <v>1125</v>
      </c>
      <c r="D255" s="42" t="s">
        <v>71</v>
      </c>
      <c r="E255" s="42" t="s">
        <v>759</v>
      </c>
      <c r="F255" s="53" t="s">
        <v>760</v>
      </c>
      <c r="G255" s="42" t="s">
        <v>759</v>
      </c>
      <c r="H255" s="42" t="s">
        <v>760</v>
      </c>
      <c r="I255" s="42" t="s">
        <v>799</v>
      </c>
      <c r="J255" s="42" t="s">
        <v>119</v>
      </c>
      <c r="K255" s="42" t="s">
        <v>84</v>
      </c>
      <c r="L255" s="42" t="s">
        <v>341</v>
      </c>
      <c r="M255" s="42" t="s">
        <v>58</v>
      </c>
      <c r="N255" s="42" t="s">
        <v>62</v>
      </c>
      <c r="O255" s="19">
        <v>50</v>
      </c>
      <c r="P255" s="26">
        <v>0.05</v>
      </c>
      <c r="Q255" s="21">
        <v>66500</v>
      </c>
      <c r="R255" s="27">
        <v>66.5</v>
      </c>
      <c r="S255" s="27">
        <v>1330</v>
      </c>
      <c r="T255" s="44">
        <v>100000</v>
      </c>
      <c r="U255" s="19">
        <v>0</v>
      </c>
      <c r="V255" s="19">
        <v>0</v>
      </c>
      <c r="W255" s="42" t="s">
        <v>58</v>
      </c>
      <c r="X255" s="42" t="s">
        <v>58</v>
      </c>
      <c r="Y255" s="43">
        <v>0</v>
      </c>
      <c r="Z255" s="43">
        <v>1</v>
      </c>
      <c r="AA255" s="42" t="s">
        <v>58</v>
      </c>
      <c r="AB255" s="42" t="s">
        <v>62</v>
      </c>
      <c r="AC255" s="42">
        <v>199.82</v>
      </c>
      <c r="AD255" s="52" t="s">
        <v>62</v>
      </c>
      <c r="AE255" s="29" t="s">
        <v>62</v>
      </c>
      <c r="AF255" s="29">
        <v>199.82</v>
      </c>
      <c r="AG255" s="42" t="s">
        <v>62</v>
      </c>
      <c r="AH255" s="44">
        <v>0</v>
      </c>
      <c r="AI255" s="45">
        <v>0</v>
      </c>
      <c r="AJ255" s="72" t="s">
        <v>62</v>
      </c>
      <c r="AK255" s="25">
        <v>10.667909999999997</v>
      </c>
      <c r="AL255" s="21" t="s">
        <v>62</v>
      </c>
      <c r="AM255" s="16" t="s">
        <v>62</v>
      </c>
    </row>
    <row r="256" spans="1:39" hidden="1">
      <c r="A256" s="42" t="s">
        <v>243</v>
      </c>
      <c r="B256" s="42" t="s">
        <v>77</v>
      </c>
      <c r="C256" s="42" t="s">
        <v>1126</v>
      </c>
      <c r="D256" s="42" t="s">
        <v>71</v>
      </c>
      <c r="E256" s="42" t="s">
        <v>634</v>
      </c>
      <c r="F256" s="53" t="s">
        <v>62</v>
      </c>
      <c r="G256" s="42" t="s">
        <v>1127</v>
      </c>
      <c r="H256" s="42" t="s">
        <v>1128</v>
      </c>
      <c r="I256" s="42" t="s">
        <v>645</v>
      </c>
      <c r="J256" s="42" t="s">
        <v>212</v>
      </c>
      <c r="K256" s="42" t="s">
        <v>84</v>
      </c>
      <c r="L256" s="42" t="s">
        <v>341</v>
      </c>
      <c r="M256" s="42" t="s">
        <v>58</v>
      </c>
      <c r="N256" s="42" t="s">
        <v>62</v>
      </c>
      <c r="O256" s="19">
        <v>200</v>
      </c>
      <c r="P256" s="26">
        <v>0.2</v>
      </c>
      <c r="Q256" s="21">
        <v>325243</v>
      </c>
      <c r="R256" s="27">
        <v>325.24299999999999</v>
      </c>
      <c r="S256" s="27">
        <v>6504.86</v>
      </c>
      <c r="T256" s="44">
        <v>674320</v>
      </c>
      <c r="U256" s="19">
        <v>0</v>
      </c>
      <c r="V256" s="19">
        <v>0</v>
      </c>
      <c r="W256" s="42" t="s">
        <v>58</v>
      </c>
      <c r="X256" s="42" t="s">
        <v>58</v>
      </c>
      <c r="Y256" s="43">
        <v>0</v>
      </c>
      <c r="Z256" s="43">
        <v>1</v>
      </c>
      <c r="AA256" s="42" t="s">
        <v>58</v>
      </c>
      <c r="AB256" s="42" t="s">
        <v>62</v>
      </c>
      <c r="AC256" s="42">
        <v>199.82</v>
      </c>
      <c r="AD256" s="52" t="s">
        <v>62</v>
      </c>
      <c r="AE256" s="29" t="s">
        <v>62</v>
      </c>
      <c r="AF256" s="29">
        <v>199.82</v>
      </c>
      <c r="AG256" s="42" t="s">
        <v>62</v>
      </c>
      <c r="AH256" s="44">
        <v>0</v>
      </c>
      <c r="AI256" s="45">
        <v>0</v>
      </c>
      <c r="AJ256" s="72" t="s">
        <v>62</v>
      </c>
      <c r="AK256" s="25">
        <v>10.667909999999997</v>
      </c>
      <c r="AL256" s="21" t="s">
        <v>62</v>
      </c>
      <c r="AM256" s="16" t="s">
        <v>62</v>
      </c>
    </row>
    <row r="257" spans="1:39" hidden="1">
      <c r="A257" s="42" t="s">
        <v>47</v>
      </c>
      <c r="B257" s="42" t="s">
        <v>77</v>
      </c>
      <c r="C257" s="42" t="s">
        <v>1129</v>
      </c>
      <c r="D257" s="42" t="s">
        <v>71</v>
      </c>
      <c r="E257" s="42" t="s">
        <v>425</v>
      </c>
      <c r="F257" s="53" t="s">
        <v>1108</v>
      </c>
      <c r="G257" s="42" t="s">
        <v>1130</v>
      </c>
      <c r="H257" s="42" t="s">
        <v>1108</v>
      </c>
      <c r="I257" s="42" t="s">
        <v>1131</v>
      </c>
      <c r="J257" s="42" t="s">
        <v>119</v>
      </c>
      <c r="K257" s="42" t="s">
        <v>115</v>
      </c>
      <c r="L257" s="42" t="s">
        <v>341</v>
      </c>
      <c r="M257" s="42" t="s">
        <v>58</v>
      </c>
      <c r="N257" s="42" t="s">
        <v>62</v>
      </c>
      <c r="O257" s="19">
        <v>125</v>
      </c>
      <c r="P257" s="26">
        <v>0.125</v>
      </c>
      <c r="Q257" s="21">
        <v>150000</v>
      </c>
      <c r="R257" s="27">
        <v>150</v>
      </c>
      <c r="S257" s="27">
        <v>3000</v>
      </c>
      <c r="T257" s="44">
        <v>230000</v>
      </c>
      <c r="U257" s="19">
        <v>0</v>
      </c>
      <c r="V257" s="19">
        <v>0</v>
      </c>
      <c r="W257" s="42" t="s">
        <v>58</v>
      </c>
      <c r="X257" s="42" t="s">
        <v>58</v>
      </c>
      <c r="Y257" s="43">
        <v>1</v>
      </c>
      <c r="Z257" s="43">
        <v>0</v>
      </c>
      <c r="AA257" s="42" t="s">
        <v>58</v>
      </c>
      <c r="AB257" s="42" t="s">
        <v>62</v>
      </c>
      <c r="AC257" s="42">
        <v>199.82</v>
      </c>
      <c r="AD257" s="52" t="s">
        <v>62</v>
      </c>
      <c r="AE257" s="29" t="s">
        <v>62</v>
      </c>
      <c r="AF257" s="29">
        <v>199.82</v>
      </c>
      <c r="AG257" s="42" t="s">
        <v>62</v>
      </c>
      <c r="AH257" s="44">
        <v>0</v>
      </c>
      <c r="AI257" s="45">
        <v>0</v>
      </c>
      <c r="AJ257" s="72" t="s">
        <v>62</v>
      </c>
      <c r="AK257" s="25">
        <v>10.667909999999997</v>
      </c>
      <c r="AL257" s="21" t="s">
        <v>62</v>
      </c>
      <c r="AM257" s="16" t="s">
        <v>62</v>
      </c>
    </row>
    <row r="258" spans="1:39" hidden="1">
      <c r="A258" s="42" t="s">
        <v>243</v>
      </c>
      <c r="B258" s="42" t="s">
        <v>48</v>
      </c>
      <c r="C258" s="42" t="s">
        <v>1132</v>
      </c>
      <c r="D258" s="42" t="s">
        <v>71</v>
      </c>
      <c r="E258" s="42" t="s">
        <v>107</v>
      </c>
      <c r="F258" s="53" t="s">
        <v>62</v>
      </c>
      <c r="G258" s="42" t="s">
        <v>1133</v>
      </c>
      <c r="H258" s="42" t="s">
        <v>1134</v>
      </c>
      <c r="I258" s="42" t="s">
        <v>1135</v>
      </c>
      <c r="J258" s="42" t="s">
        <v>212</v>
      </c>
      <c r="K258" s="42" t="s">
        <v>84</v>
      </c>
      <c r="L258" s="42" t="s">
        <v>341</v>
      </c>
      <c r="M258" s="42" t="s">
        <v>58</v>
      </c>
      <c r="N258" s="42" t="s">
        <v>62</v>
      </c>
      <c r="O258" s="19">
        <v>50</v>
      </c>
      <c r="P258" s="26">
        <v>0.05</v>
      </c>
      <c r="Q258" s="21">
        <v>69999</v>
      </c>
      <c r="R258" s="27">
        <v>69.998999999999995</v>
      </c>
      <c r="S258" s="27">
        <v>1399.98</v>
      </c>
      <c r="T258" s="44">
        <v>201000</v>
      </c>
      <c r="U258" s="19">
        <v>0</v>
      </c>
      <c r="V258" s="19">
        <v>0</v>
      </c>
      <c r="W258" s="42" t="s">
        <v>58</v>
      </c>
      <c r="X258" s="42" t="s">
        <v>58</v>
      </c>
      <c r="Y258" s="43">
        <v>0</v>
      </c>
      <c r="Z258" s="43">
        <v>0</v>
      </c>
      <c r="AA258" s="42" t="s">
        <v>58</v>
      </c>
      <c r="AB258" s="42" t="s">
        <v>62</v>
      </c>
      <c r="AC258" s="42" t="s">
        <v>62</v>
      </c>
      <c r="AD258" s="52">
        <v>36.130000000000003</v>
      </c>
      <c r="AE258" s="29">
        <v>163.69</v>
      </c>
      <c r="AF258" s="29">
        <v>199.82</v>
      </c>
      <c r="AG258" s="42" t="s">
        <v>62</v>
      </c>
      <c r="AH258" s="44">
        <v>0</v>
      </c>
      <c r="AI258" s="45">
        <v>0</v>
      </c>
      <c r="AJ258" s="72" t="s">
        <v>62</v>
      </c>
      <c r="AK258" s="25">
        <v>10.667909999999997</v>
      </c>
      <c r="AL258" s="21" t="s">
        <v>62</v>
      </c>
      <c r="AM258" s="16" t="s">
        <v>62</v>
      </c>
    </row>
    <row r="259" spans="1:39" hidden="1">
      <c r="A259" s="42" t="s">
        <v>243</v>
      </c>
      <c r="B259" s="42" t="s">
        <v>48</v>
      </c>
      <c r="C259" s="42" t="s">
        <v>1136</v>
      </c>
      <c r="D259" s="42" t="s">
        <v>71</v>
      </c>
      <c r="E259" s="42" t="s">
        <v>79</v>
      </c>
      <c r="F259" s="53" t="s">
        <v>1137</v>
      </c>
      <c r="G259" s="42" t="s">
        <v>671</v>
      </c>
      <c r="H259" s="42" t="s">
        <v>1137</v>
      </c>
      <c r="I259" s="42" t="s">
        <v>783</v>
      </c>
      <c r="J259" s="42" t="s">
        <v>114</v>
      </c>
      <c r="K259" s="42" t="s">
        <v>91</v>
      </c>
      <c r="L259" s="42" t="s">
        <v>341</v>
      </c>
      <c r="M259" s="42" t="s">
        <v>58</v>
      </c>
      <c r="N259" s="42" t="s">
        <v>62</v>
      </c>
      <c r="O259" s="19">
        <v>175</v>
      </c>
      <c r="P259" s="26">
        <v>0.17499999999999999</v>
      </c>
      <c r="Q259" s="21">
        <v>229950</v>
      </c>
      <c r="R259" s="27">
        <v>229.95</v>
      </c>
      <c r="S259" s="27">
        <v>4599</v>
      </c>
      <c r="T259" s="44">
        <v>470000</v>
      </c>
      <c r="U259" s="19">
        <v>0</v>
      </c>
      <c r="V259" s="19">
        <v>0</v>
      </c>
      <c r="W259" s="42" t="s">
        <v>58</v>
      </c>
      <c r="X259" s="42" t="s">
        <v>58</v>
      </c>
      <c r="Y259" s="43">
        <v>0</v>
      </c>
      <c r="Z259" s="43">
        <v>0</v>
      </c>
      <c r="AA259" s="42" t="s">
        <v>61</v>
      </c>
      <c r="AB259" s="42" t="s">
        <v>79</v>
      </c>
      <c r="AC259" s="42" t="s">
        <v>62</v>
      </c>
      <c r="AD259" s="52">
        <v>36.130000000000003</v>
      </c>
      <c r="AE259" s="29">
        <v>163.69</v>
      </c>
      <c r="AF259" s="29">
        <v>199.82</v>
      </c>
      <c r="AG259" s="42" t="s">
        <v>62</v>
      </c>
      <c r="AH259" s="44">
        <v>0</v>
      </c>
      <c r="AI259" s="45">
        <v>0</v>
      </c>
      <c r="AJ259" s="72" t="s">
        <v>62</v>
      </c>
      <c r="AK259" s="25">
        <v>10.667909999999997</v>
      </c>
      <c r="AL259" s="21" t="s">
        <v>62</v>
      </c>
      <c r="AM259" s="16" t="s">
        <v>62</v>
      </c>
    </row>
    <row r="260" spans="1:39" hidden="1">
      <c r="A260" s="42" t="s">
        <v>243</v>
      </c>
      <c r="B260" s="42" t="s">
        <v>77</v>
      </c>
      <c r="C260" s="42" t="s">
        <v>1138</v>
      </c>
      <c r="D260" s="42" t="s">
        <v>71</v>
      </c>
      <c r="E260" s="42" t="s">
        <v>264</v>
      </c>
      <c r="F260" s="53" t="s">
        <v>972</v>
      </c>
      <c r="G260" s="42" t="s">
        <v>1139</v>
      </c>
      <c r="H260" s="42" t="s">
        <v>972</v>
      </c>
      <c r="I260" s="42" t="s">
        <v>1140</v>
      </c>
      <c r="J260" s="42" t="s">
        <v>132</v>
      </c>
      <c r="K260" s="42" t="s">
        <v>305</v>
      </c>
      <c r="L260" s="42" t="s">
        <v>341</v>
      </c>
      <c r="M260" s="42" t="s">
        <v>58</v>
      </c>
      <c r="N260" s="42" t="s">
        <v>62</v>
      </c>
      <c r="O260" s="19">
        <v>200</v>
      </c>
      <c r="P260" s="26">
        <v>0.2</v>
      </c>
      <c r="Q260" s="21">
        <v>283250</v>
      </c>
      <c r="R260" s="27">
        <v>283.25</v>
      </c>
      <c r="S260" s="27">
        <v>5665</v>
      </c>
      <c r="T260" s="44">
        <v>453200</v>
      </c>
      <c r="U260" s="19">
        <v>0</v>
      </c>
      <c r="V260" s="19">
        <v>0</v>
      </c>
      <c r="W260" s="42" t="s">
        <v>58</v>
      </c>
      <c r="X260" s="42" t="s">
        <v>58</v>
      </c>
      <c r="Y260" s="43">
        <v>0</v>
      </c>
      <c r="Z260" s="43">
        <v>1</v>
      </c>
      <c r="AA260" s="42" t="s">
        <v>61</v>
      </c>
      <c r="AB260" s="42" t="s">
        <v>264</v>
      </c>
      <c r="AC260" s="42">
        <v>199.82</v>
      </c>
      <c r="AD260" s="52" t="s">
        <v>62</v>
      </c>
      <c r="AE260" s="29" t="s">
        <v>62</v>
      </c>
      <c r="AF260" s="29">
        <v>199.82</v>
      </c>
      <c r="AG260" s="42" t="s">
        <v>62</v>
      </c>
      <c r="AH260" s="44">
        <v>0</v>
      </c>
      <c r="AI260" s="45">
        <v>0</v>
      </c>
      <c r="AJ260" s="72" t="s">
        <v>62</v>
      </c>
      <c r="AK260" s="25">
        <v>10.667909999999997</v>
      </c>
      <c r="AL260" s="21" t="s">
        <v>62</v>
      </c>
      <c r="AM260" s="16" t="s">
        <v>62</v>
      </c>
    </row>
    <row r="261" spans="1:39" hidden="1">
      <c r="A261" s="42" t="s">
        <v>243</v>
      </c>
      <c r="B261" s="42" t="s">
        <v>77</v>
      </c>
      <c r="C261" s="42" t="s">
        <v>1141</v>
      </c>
      <c r="D261" s="42" t="s">
        <v>71</v>
      </c>
      <c r="E261" s="42" t="s">
        <v>62</v>
      </c>
      <c r="F261" s="53" t="s">
        <v>62</v>
      </c>
      <c r="G261" s="42" t="s">
        <v>717</v>
      </c>
      <c r="H261" s="42">
        <v>0</v>
      </c>
      <c r="I261" s="42" t="s">
        <v>773</v>
      </c>
      <c r="J261" s="42" t="s">
        <v>269</v>
      </c>
      <c r="K261" s="42" t="s">
        <v>84</v>
      </c>
      <c r="L261" s="42" t="s">
        <v>341</v>
      </c>
      <c r="M261" s="42" t="s">
        <v>58</v>
      </c>
      <c r="N261" s="42" t="s">
        <v>62</v>
      </c>
      <c r="O261" s="19">
        <v>200</v>
      </c>
      <c r="P261" s="26">
        <v>0.2</v>
      </c>
      <c r="Q261" s="21">
        <v>320324</v>
      </c>
      <c r="R261" s="27">
        <v>320.32400000000001</v>
      </c>
      <c r="S261" s="27">
        <v>6406.4800000000005</v>
      </c>
      <c r="T261" s="44">
        <v>675705</v>
      </c>
      <c r="U261" s="19">
        <v>0</v>
      </c>
      <c r="V261" s="19">
        <v>0</v>
      </c>
      <c r="W261" s="42" t="s">
        <v>58</v>
      </c>
      <c r="X261" s="42" t="s">
        <v>58</v>
      </c>
      <c r="Y261" s="43">
        <v>0</v>
      </c>
      <c r="Z261" s="43">
        <v>1</v>
      </c>
      <c r="AA261" s="42" t="s">
        <v>58</v>
      </c>
      <c r="AB261" s="42" t="s">
        <v>62</v>
      </c>
      <c r="AC261" s="42">
        <v>199.82</v>
      </c>
      <c r="AD261" s="52" t="s">
        <v>62</v>
      </c>
      <c r="AE261" s="29" t="s">
        <v>62</v>
      </c>
      <c r="AF261" s="29">
        <v>199.82</v>
      </c>
      <c r="AG261" s="42" t="s">
        <v>62</v>
      </c>
      <c r="AH261" s="44">
        <v>0</v>
      </c>
      <c r="AI261" s="45">
        <v>0</v>
      </c>
      <c r="AJ261" s="72" t="s">
        <v>62</v>
      </c>
      <c r="AK261" s="25">
        <v>10.667909999999997</v>
      </c>
      <c r="AL261" s="21" t="s">
        <v>62</v>
      </c>
      <c r="AM261" s="16" t="s">
        <v>62</v>
      </c>
    </row>
  </sheetData>
  <autoFilter ref="A12:AN261" xr:uid="{7DE00BA4-B782-403E-AAEF-089B0E08C9C0}">
    <filterColumn colId="0">
      <filters>
        <filter val="Selected"/>
      </filters>
    </filterColumn>
  </autoFilter>
  <mergeCells count="7">
    <mergeCell ref="Y8:Z8"/>
    <mergeCell ref="Y5:Z5"/>
    <mergeCell ref="A2:AO2"/>
    <mergeCell ref="A3:AO3"/>
    <mergeCell ref="Y6:Z6"/>
    <mergeCell ref="Y7:Z7"/>
    <mergeCell ref="Y4:Z4"/>
  </mergeCells>
  <phoneticPr fontId="17" type="noConversion"/>
  <pageMargins left="4.8697916666666667E-2" right="9.8958333333333329E-2" top="3.125E-2" bottom="0.75" header="0.3" footer="0.3"/>
  <pageSetup paperSize="9" scale="1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6" ma:contentTypeDescription="Crear nuevo documento." ma:contentTypeScope="" ma:versionID="4ce0d7924db00e73a47053e50a7dbcd6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75db8504633d79a958f03cbfbb6a0fdb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987146-2C6D-4171-ABE1-EBDDBFCBA298}"/>
</file>

<file path=customXml/itemProps2.xml><?xml version="1.0" encoding="utf-8"?>
<ds:datastoreItem xmlns:ds="http://schemas.openxmlformats.org/officeDocument/2006/customXml" ds:itemID="{69E3FFBC-A9B9-42F9-BFA7-057205FA00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Katerina Miller</dc:creator>
  <cp:keywords/>
  <dc:description/>
  <cp:lastModifiedBy/>
  <cp:revision/>
  <dcterms:created xsi:type="dcterms:W3CDTF">2019-10-29T21:05:37Z</dcterms:created>
  <dcterms:modified xsi:type="dcterms:W3CDTF">2024-08-27T19:45:31Z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624b1752-a977-4927-b9e6-e48a43684aee_Enabled">
    <vt:lpwstr>true</vt:lpwstr>
  </property>
  <property fmtid="{D5CDD505-2E9C-101B-9397-08002B2CF9AE}" pid="4" name="MSIP_Label_624b1752-a977-4927-b9e6-e48a43684aee_SetDate">
    <vt:lpwstr>2020-12-31T16:07:32Z</vt:lpwstr>
  </property>
  <property fmtid="{D5CDD505-2E9C-101B-9397-08002B2CF9AE}" pid="5" name="MSIP_Label_624b1752-a977-4927-b9e6-e48a43684aee_Method">
    <vt:lpwstr>Privileged</vt:lpwstr>
  </property>
  <property fmtid="{D5CDD505-2E9C-101B-9397-08002B2CF9AE}" pid="6" name="MSIP_Label_624b1752-a977-4927-b9e6-e48a43684aee_Name">
    <vt:lpwstr>Public</vt:lpwstr>
  </property>
  <property fmtid="{D5CDD505-2E9C-101B-9397-08002B2CF9AE}" pid="7" name="MSIP_Label_624b1752-a977-4927-b9e6-e48a43684aee_SiteId">
    <vt:lpwstr>031a09bc-a2bf-44df-888e-4e09355b7a24</vt:lpwstr>
  </property>
  <property fmtid="{D5CDD505-2E9C-101B-9397-08002B2CF9AE}" pid="8" name="MSIP_Label_624b1752-a977-4927-b9e6-e48a43684aee_ActionId">
    <vt:lpwstr>a7fb571e-b2a3-4b45-8c15-00006d8bc977</vt:lpwstr>
  </property>
</Properties>
</file>