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39163\Desktop\"/>
    </mc:Choice>
  </mc:AlternateContent>
  <xr:revisionPtr revIDLastSave="0" documentId="8_{2AE69784-A5B1-4A11-A588-F798A32D8645}" xr6:coauthVersionLast="47" xr6:coauthVersionMax="47" xr10:uidLastSave="{00000000-0000-0000-0000-000000000000}"/>
  <bookViews>
    <workbookView xWindow="-120" yWindow="-120" windowWidth="20730" windowHeight="11040" xr2:uid="{D8904C02-5B25-4C6F-8697-F993AF42C85A}"/>
  </bookViews>
  <sheets>
    <sheet name="System Info" sheetId="6" r:id="rId1"/>
    <sheet name="Ownership-PPA-Lease" sheetId="7" r:id="rId2"/>
    <sheet name="Tariff" sheetId="8" r:id="rId3"/>
    <sheet name="System Estimates" sheetId="9" r:id="rId4"/>
  </sheets>
  <definedNames>
    <definedName name="_xlnm.Print_Area" localSheetId="1">'Ownership-PPA-Lease'!$A$1:$C$82</definedName>
    <definedName name="_xlnm.Print_Area" localSheetId="3">'System Estimates'!$A$1:$G$88</definedName>
    <definedName name="_xlnm.Print_Area" localSheetId="0">'System Info'!$A$1:$AX$88</definedName>
    <definedName name="_xlnm.Print_Area" localSheetId="2">Tariff!$A$1:$K$41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J8" i="8"/>
  <c r="J7" i="8"/>
  <c r="J6" i="8"/>
  <c r="J5" i="8"/>
  <c r="AX44" i="6"/>
  <c r="AW44" i="6"/>
  <c r="AX43" i="6"/>
  <c r="AW43" i="6"/>
  <c r="AX42" i="6"/>
  <c r="AW42" i="6"/>
</calcChain>
</file>

<file path=xl/sharedStrings.xml><?xml version="1.0" encoding="utf-8"?>
<sst xmlns="http://schemas.openxmlformats.org/spreadsheetml/2006/main" count="190" uniqueCount="65">
  <si>
    <t>In-Service Month</t>
  </si>
  <si>
    <t>Total System Capacity (AC kW)</t>
  </si>
  <si>
    <t>Total System Capacity (DC kW)</t>
  </si>
  <si>
    <t>Total Production (kWh)</t>
  </si>
  <si>
    <t>Total Cost ($)</t>
  </si>
  <si>
    <t>Unit Cost Excluding Battery Hardware ($/Watt AC)</t>
  </si>
  <si>
    <t>Unit Cost Excluding Battery Hardware ($/Watt DC)</t>
  </si>
  <si>
    <t>Total System</t>
  </si>
  <si>
    <t>Non Battery Hardware</t>
  </si>
  <si>
    <t>Battery Hardware</t>
  </si>
  <si>
    <t>Labor</t>
  </si>
  <si>
    <t>Soft</t>
  </si>
  <si>
    <t/>
  </si>
  <si>
    <t>Average System Size (AC kW)</t>
  </si>
  <si>
    <t>Average System Size (DC kW)</t>
  </si>
  <si>
    <t>Average Production (kWh)</t>
  </si>
  <si>
    <t>Average Cost ($)</t>
  </si>
  <si>
    <t>2022</t>
  </si>
  <si>
    <t>Jun</t>
  </si>
  <si>
    <t>Jul</t>
  </si>
  <si>
    <t>Aug</t>
  </si>
  <si>
    <t>Sep</t>
  </si>
  <si>
    <t>Oct</t>
  </si>
  <si>
    <t>Nov</t>
  </si>
  <si>
    <t>Dec</t>
  </si>
  <si>
    <t>2023</t>
  </si>
  <si>
    <t>Jan</t>
  </si>
  <si>
    <t>Feb</t>
  </si>
  <si>
    <t>Mar</t>
  </si>
  <si>
    <t>Apr</t>
  </si>
  <si>
    <t>May</t>
  </si>
  <si>
    <t>2024</t>
  </si>
  <si>
    <t>2025</t>
  </si>
  <si>
    <t>Note: Aggregated and average data may exclude outliers.</t>
  </si>
  <si>
    <t>Average PPA Price ($/kWh)</t>
  </si>
  <si>
    <t>Average Lease Price ($/month)</t>
  </si>
  <si>
    <t xml:space="preserve"> </t>
  </si>
  <si>
    <t>Homeowner-owned</t>
  </si>
  <si>
    <t>Third-party owned</t>
  </si>
  <si>
    <t>Netting</t>
  </si>
  <si>
    <t>Buy-All</t>
  </si>
  <si>
    <t>Income-Eligible</t>
  </si>
  <si>
    <t>Economically Distressed</t>
  </si>
  <si>
    <t>R - Low Income Discount Rate - Tier 1</t>
  </si>
  <si>
    <t>RT - Low Income Discount Rate - Tier 2</t>
  </si>
  <si>
    <t xml:space="preserve">RRES Customers </t>
  </si>
  <si>
    <t>Number</t>
  </si>
  <si>
    <t>Percentage</t>
  </si>
  <si>
    <t>Total RRES  Customers as of 7-18-25</t>
  </si>
  <si>
    <t>Total RRES Customers with LIDR</t>
  </si>
  <si>
    <t>Total Netting with LIDR 1</t>
  </si>
  <si>
    <t>Total Netting with LIDR 2</t>
  </si>
  <si>
    <t>Total Buy-All with LIDR 1</t>
  </si>
  <si>
    <t>Total Buy-All with LIDR 2</t>
  </si>
  <si>
    <t>Note: Aggregated and average data may exclude outliers; Additional LIDR Tiers will be added to the 2026 filing.</t>
  </si>
  <si>
    <t>Total Estimated Annual Production (kWh)</t>
  </si>
  <si>
    <t>Total Estimated Capacity Factor</t>
  </si>
  <si>
    <t>Total Estimated Annual Emmissions Reduction</t>
  </si>
  <si>
    <t>NOx(lb)</t>
  </si>
  <si>
    <t>CO2 (Ton)</t>
  </si>
  <si>
    <t>SO2 (lb)</t>
  </si>
  <si>
    <t>Average Estimated Annual Emmissions Reduction</t>
  </si>
  <si>
    <t>Average Estimated Annual Production (kWh)</t>
  </si>
  <si>
    <t>Average Estimated Capacity Factor</t>
  </si>
  <si>
    <t>Nox (lb)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</si>
</sst>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\-yy;@"/>
    <numFmt numFmtId="168" formatCode="_(* #,##0.0_);_(* \(#,##0.0\);_(* &quot;-&quot;_);_(@_)"/>
    <numFmt numFmtId="169" formatCode="0.0%"/>
    <numFmt numFmtId="170" formatCode="_(* #,##0_);_(* \(#,##0\);_(* &quot;-&quot;???_);_(@_)"/>
    <numFmt numFmtId="171" formatCode="0.0"/>
    <numFmt numFmtId="172" formatCode="0.000"/>
    <numFmt numFmtId="173" formatCode="_(* #,##0.0_);_(* \(#,##0.0\);_(* &quot;-&quot;??_);_(@_)"/>
    <numFmt numFmtId="174" formatCode="#,##0.0"/>
    <numFmt numFmtId="175" formatCode="_(* #,##0_);_(* \(#,##0\);_(* &quot;-&quot;??_);_(@_)"/>
    <numFmt numFmtId="176" formatCode="&quot;$&quot;#,##0"/>
    <numFmt numFmtId="177" formatCode="&quot;$&quot;#,##0.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3" applyNumberFormat="0" applyAlignment="0" applyProtection="0"/>
    <xf numFmtId="0" fontId="14" fillId="6" borderId="14" applyNumberFormat="0" applyAlignment="0" applyProtection="0"/>
    <xf numFmtId="0" fontId="15" fillId="6" borderId="13" applyNumberFormat="0" applyAlignment="0" applyProtection="0"/>
    <xf numFmtId="0" fontId="16" fillId="0" borderId="15" applyNumberFormat="0" applyFill="0" applyAlignment="0" applyProtection="0"/>
    <xf numFmtId="0" fontId="17" fillId="7" borderId="16" applyNumberFormat="0" applyAlignment="0" applyProtection="0"/>
    <xf numFmtId="0" fontId="18" fillId="0" borderId="0" applyNumberFormat="0" applyFill="0" applyBorder="0" applyAlignment="0" applyProtection="0"/>
    <xf numFmtId="0" fontId="2" fillId="8" borderId="17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26">
    <xf numFmtId="0" fontId="0" fillId="0" borderId="0" xfId="0"/>
    <xf numFmtId="168" fontId="0" fillId="0" borderId="1" xfId="0" applyNumberFormat="1" applyBorder="1"/>
    <xf numFmtId="0" fontId="0" fillId="0" borderId="0" xfId="0" applyAlignment="1">
      <alignment horizontal="center"/>
    </xf>
    <xf numFmtId="0" fontId="1" fillId="0" borderId="6" xfId="0" applyFont="1" applyBorder="1"/>
    <xf numFmtId="167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 wrapText="1"/>
    </xf>
    <xf numFmtId="164" fontId="4" fillId="0" borderId="1" xfId="0" applyNumberFormat="1" applyFont="1" applyBorder="1"/>
    <xf numFmtId="169" fontId="0" fillId="0" borderId="1" xfId="1" applyNumberFormat="1" applyFont="1" applyBorder="1"/>
    <xf numFmtId="166" fontId="1" fillId="0" borderId="0" xfId="0" applyNumberFormat="1" applyFont="1" applyAlignment="1">
      <alignment horizontal="center" wrapText="1"/>
    </xf>
    <xf numFmtId="166" fontId="0" fillId="0" borderId="0" xfId="0" applyNumberFormat="1"/>
    <xf numFmtId="0" fontId="0" fillId="0" borderId="0" xfId="0" applyAlignment="1">
      <alignment horizontal="right"/>
    </xf>
    <xf numFmtId="170" fontId="4" fillId="0" borderId="2" xfId="0" applyNumberFormat="1" applyFont="1" applyBorder="1"/>
    <xf numFmtId="170" fontId="4" fillId="0" borderId="0" xfId="0" applyNumberFormat="1" applyFont="1"/>
    <xf numFmtId="170" fontId="4" fillId="0" borderId="3" xfId="0" applyNumberFormat="1" applyFont="1" applyBorder="1"/>
    <xf numFmtId="0" fontId="5" fillId="0" borderId="0" xfId="0" applyFont="1" applyAlignment="1">
      <alignment horizontal="right"/>
    </xf>
    <xf numFmtId="167" fontId="0" fillId="0" borderId="0" xfId="0" applyNumberFormat="1" applyAlignment="1">
      <alignment horizontal="left"/>
    </xf>
    <xf numFmtId="165" fontId="0" fillId="0" borderId="2" xfId="2" applyFont="1" applyBorder="1"/>
    <xf numFmtId="167" fontId="0" fillId="0" borderId="3" xfId="0" applyNumberFormat="1" applyBorder="1" applyAlignment="1">
      <alignment horizontal="left"/>
    </xf>
    <xf numFmtId="171" fontId="0" fillId="0" borderId="2" xfId="0" applyNumberFormat="1" applyBorder="1"/>
    <xf numFmtId="172" fontId="0" fillId="0" borderId="0" xfId="0" applyNumberFormat="1"/>
    <xf numFmtId="171" fontId="0" fillId="0" borderId="1" xfId="0" applyNumberFormat="1" applyBorder="1"/>
    <xf numFmtId="1" fontId="0" fillId="0" borderId="0" xfId="0" applyNumberFormat="1"/>
    <xf numFmtId="174" fontId="0" fillId="0" borderId="2" xfId="0" applyNumberFormat="1" applyBorder="1"/>
    <xf numFmtId="174" fontId="0" fillId="0" borderId="1" xfId="0" applyNumberFormat="1" applyBorder="1"/>
    <xf numFmtId="165" fontId="0" fillId="0" borderId="0" xfId="2" applyFont="1" applyBorder="1"/>
    <xf numFmtId="0" fontId="0" fillId="0" borderId="0" xfId="0" applyAlignment="1">
      <alignment horizontal="center" wrapText="1"/>
    </xf>
    <xf numFmtId="164" fontId="0" fillId="0" borderId="6" xfId="0" applyNumberFormat="1" applyBorder="1"/>
    <xf numFmtId="165" fontId="0" fillId="0" borderId="7" xfId="2" applyFont="1" applyBorder="1"/>
    <xf numFmtId="171" fontId="0" fillId="0" borderId="0" xfId="0" applyNumberFormat="1"/>
    <xf numFmtId="167" fontId="0" fillId="0" borderId="9" xfId="0" applyNumberFormat="1" applyBorder="1" applyAlignment="1">
      <alignment horizontal="left"/>
    </xf>
    <xf numFmtId="171" fontId="0" fillId="0" borderId="7" xfId="0" applyNumberForma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167" fontId="0" fillId="0" borderId="6" xfId="0" applyNumberFormat="1" applyBorder="1" applyAlignment="1">
      <alignment horizontal="left"/>
    </xf>
    <xf numFmtId="172" fontId="0" fillId="0" borderId="6" xfId="0" applyNumberFormat="1" applyBorder="1"/>
    <xf numFmtId="0" fontId="1" fillId="0" borderId="22" xfId="0" applyFont="1" applyBorder="1" applyAlignment="1">
      <alignment horizontal="center"/>
    </xf>
    <xf numFmtId="171" fontId="0" fillId="0" borderId="3" xfId="0" applyNumberFormat="1" applyBorder="1"/>
    <xf numFmtId="171" fontId="0" fillId="0" borderId="9" xfId="0" applyNumberFormat="1" applyBorder="1"/>
    <xf numFmtId="173" fontId="0" fillId="0" borderId="2" xfId="3" applyNumberFormat="1" applyFont="1" applyBorder="1"/>
    <xf numFmtId="173" fontId="0" fillId="0" borderId="8" xfId="3" applyNumberFormat="1" applyFont="1" applyBorder="1"/>
    <xf numFmtId="0" fontId="1" fillId="0" borderId="23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173" fontId="0" fillId="0" borderId="3" xfId="3" applyNumberFormat="1" applyFont="1" applyBorder="1"/>
    <xf numFmtId="173" fontId="0" fillId="0" borderId="9" xfId="3" applyNumberFormat="1" applyFont="1" applyBorder="1"/>
    <xf numFmtId="0" fontId="23" fillId="0" borderId="0" xfId="0" applyFont="1" applyAlignment="1">
      <alignment horizontal="left"/>
    </xf>
    <xf numFmtId="167" fontId="0" fillId="0" borderId="2" xfId="0" applyNumberFormat="1" applyBorder="1" applyAlignment="1">
      <alignment horizontal="left"/>
    </xf>
    <xf numFmtId="167" fontId="0" fillId="0" borderId="8" xfId="0" applyNumberFormat="1" applyBorder="1" applyAlignment="1">
      <alignment horizontal="left"/>
    </xf>
    <xf numFmtId="165" fontId="0" fillId="0" borderId="4" xfId="2" applyFont="1" applyBorder="1"/>
    <xf numFmtId="165" fontId="0" fillId="0" borderId="1" xfId="2" applyFont="1" applyBorder="1"/>
    <xf numFmtId="175" fontId="0" fillId="0" borderId="0" xfId="3" applyNumberFormat="1" applyFont="1" applyBorder="1"/>
    <xf numFmtId="175" fontId="0" fillId="0" borderId="3" xfId="3" applyNumberFormat="1" applyFont="1" applyBorder="1"/>
    <xf numFmtId="175" fontId="0" fillId="0" borderId="6" xfId="3" applyNumberFormat="1" applyFont="1" applyBorder="1"/>
    <xf numFmtId="175" fontId="0" fillId="0" borderId="9" xfId="3" applyNumberFormat="1" applyFont="1" applyBorder="1"/>
    <xf numFmtId="0" fontId="0" fillId="33" borderId="24" xfId="0" applyFill="1" applyBorder="1"/>
    <xf numFmtId="175" fontId="0" fillId="33" borderId="24" xfId="3" applyNumberFormat="1" applyFont="1" applyFill="1" applyBorder="1"/>
    <xf numFmtId="9" fontId="0" fillId="33" borderId="24" xfId="1" applyFont="1" applyFill="1" applyBorder="1"/>
    <xf numFmtId="0" fontId="0" fillId="0" borderId="24" xfId="0" applyBorder="1"/>
    <xf numFmtId="175" fontId="0" fillId="0" borderId="24" xfId="3" applyNumberFormat="1" applyFont="1" applyBorder="1"/>
    <xf numFmtId="9" fontId="0" fillId="0" borderId="24" xfId="1" applyFont="1" applyBorder="1"/>
    <xf numFmtId="10" fontId="0" fillId="0" borderId="24" xfId="1" applyNumberFormat="1" applyFont="1" applyBorder="1" applyAlignment="1"/>
    <xf numFmtId="10" fontId="0" fillId="0" borderId="24" xfId="1" applyNumberFormat="1" applyFont="1" applyBorder="1"/>
    <xf numFmtId="171" fontId="0" fillId="0" borderId="2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71" fontId="0" fillId="0" borderId="8" xfId="0" applyNumberFormat="1" applyBorder="1" applyAlignment="1">
      <alignment horizontal="center"/>
    </xf>
    <xf numFmtId="171" fontId="0" fillId="0" borderId="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/>
    <xf numFmtId="176" fontId="0" fillId="0" borderId="0" xfId="0" applyNumberFormat="1"/>
    <xf numFmtId="177" fontId="0" fillId="0" borderId="0" xfId="0" applyNumberFormat="1"/>
    <xf numFmtId="176" fontId="1" fillId="34" borderId="25" xfId="0" applyNumberFormat="1" applyFont="1" applyFill="1" applyBorder="1"/>
    <xf numFmtId="177" fontId="1" fillId="34" borderId="25" xfId="0" applyNumberFormat="1" applyFont="1" applyFill="1" applyBorder="1"/>
    <xf numFmtId="168" fontId="0" fillId="0" borderId="7" xfId="0" applyNumberFormat="1" applyBorder="1"/>
    <xf numFmtId="164" fontId="4" fillId="0" borderId="7" xfId="0" applyNumberFormat="1" applyFont="1" applyBorder="1"/>
    <xf numFmtId="169" fontId="0" fillId="0" borderId="7" xfId="1" applyNumberFormat="1" applyFont="1" applyBorder="1"/>
    <xf numFmtId="170" fontId="4" fillId="0" borderId="8" xfId="0" applyNumberFormat="1" applyFont="1" applyBorder="1"/>
    <xf numFmtId="170" fontId="4" fillId="0" borderId="6" xfId="0" applyNumberFormat="1" applyFont="1" applyBorder="1"/>
    <xf numFmtId="170" fontId="4" fillId="0" borderId="9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3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1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8523-55F2-465C-9DE3-D0CB276E1199}">
  <dimension ref="A1:BP86"/>
  <sheetViews>
    <sheetView tabSelected="1" zoomScale="90" zoomScaleNormal="90" workbookViewId="0">
      <selection activeCell="M18" sqref="M18"/>
    </sheetView>
  </sheetViews>
  <sheetFormatPr defaultRowHeight="15"/>
  <cols>
    <col min="1" max="1" width="18.7109375" customWidth="1"/>
    <col min="2" max="2" width="28.42578125" bestFit="1" customWidth="1"/>
    <col min="3" max="3" width="27" customWidth="1"/>
    <col min="4" max="4" width="11.5703125" bestFit="1" customWidth="1"/>
    <col min="5" max="6" width="12.5703125" bestFit="1" customWidth="1"/>
    <col min="7" max="7" width="13.7109375" bestFit="1" customWidth="1"/>
    <col min="8" max="41" width="13.7109375" customWidth="1"/>
    <col min="42" max="42" width="16.28515625" customWidth="1"/>
    <col min="43" max="43" width="15" customWidth="1"/>
    <col min="44" max="44" width="18.28515625" bestFit="1" customWidth="1"/>
    <col min="45" max="45" width="26.85546875" style="2" bestFit="1" customWidth="1"/>
    <col min="46" max="46" width="22.5703125" style="2" bestFit="1" customWidth="1"/>
    <col min="47" max="47" width="21.7109375" style="2" customWidth="1"/>
    <col min="48" max="48" width="18.42578125" style="2" customWidth="1"/>
    <col min="49" max="49" width="27.5703125" customWidth="1"/>
    <col min="50" max="50" width="26.5703125" customWidth="1"/>
  </cols>
  <sheetData>
    <row r="1" spans="1:51">
      <c r="AX1" s="19"/>
    </row>
    <row r="2" spans="1:51" ht="15.6" customHeight="1">
      <c r="A2" s="96" t="s">
        <v>0</v>
      </c>
      <c r="B2" s="84" t="s">
        <v>1</v>
      </c>
      <c r="C2" s="84" t="s">
        <v>2</v>
      </c>
      <c r="D2" s="103" t="s">
        <v>3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3" t="s">
        <v>4</v>
      </c>
      <c r="AS2" s="104"/>
      <c r="AT2" s="104"/>
      <c r="AU2" s="104"/>
      <c r="AV2" s="107"/>
      <c r="AW2" s="109" t="s">
        <v>5</v>
      </c>
      <c r="AX2" s="87" t="s">
        <v>6</v>
      </c>
    </row>
    <row r="3" spans="1:51" ht="15.6" customHeight="1">
      <c r="A3" s="97"/>
      <c r="B3" s="85"/>
      <c r="C3" s="85"/>
      <c r="D3" s="105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5"/>
      <c r="AS3" s="106"/>
      <c r="AT3" s="106"/>
      <c r="AU3" s="106"/>
      <c r="AV3" s="108"/>
      <c r="AW3" s="110"/>
      <c r="AX3" s="88"/>
    </row>
    <row r="4" spans="1:51">
      <c r="A4" s="98"/>
      <c r="B4" s="86"/>
      <c r="C4" s="86"/>
      <c r="D4" s="4">
        <v>44621</v>
      </c>
      <c r="E4" s="4">
        <v>44652</v>
      </c>
      <c r="F4" s="4">
        <v>44682</v>
      </c>
      <c r="G4" s="4">
        <v>44713</v>
      </c>
      <c r="H4" s="4">
        <v>44743</v>
      </c>
      <c r="I4" s="4">
        <v>44774</v>
      </c>
      <c r="J4" s="4">
        <v>44805</v>
      </c>
      <c r="K4" s="4">
        <v>44835</v>
      </c>
      <c r="L4" s="4">
        <v>44866</v>
      </c>
      <c r="M4" s="4">
        <v>44896</v>
      </c>
      <c r="N4" s="4">
        <v>44927</v>
      </c>
      <c r="O4" s="4">
        <v>44958</v>
      </c>
      <c r="P4" s="4">
        <v>44986</v>
      </c>
      <c r="Q4" s="4">
        <v>45017</v>
      </c>
      <c r="R4" s="4">
        <v>45047</v>
      </c>
      <c r="S4" s="4">
        <v>45078</v>
      </c>
      <c r="T4" s="4">
        <v>45108</v>
      </c>
      <c r="U4" s="4">
        <v>45139</v>
      </c>
      <c r="V4" s="4">
        <v>45170</v>
      </c>
      <c r="W4" s="4">
        <v>45200</v>
      </c>
      <c r="X4" s="4">
        <v>45231</v>
      </c>
      <c r="Y4" s="4">
        <v>45261</v>
      </c>
      <c r="Z4" s="4">
        <v>45292</v>
      </c>
      <c r="AA4" s="4">
        <v>45323</v>
      </c>
      <c r="AB4" s="4">
        <v>45352</v>
      </c>
      <c r="AC4" s="4">
        <v>45383</v>
      </c>
      <c r="AD4" s="4">
        <v>45413</v>
      </c>
      <c r="AE4" s="4">
        <v>45444</v>
      </c>
      <c r="AF4" s="4">
        <v>45474</v>
      </c>
      <c r="AG4" s="4">
        <v>45505</v>
      </c>
      <c r="AH4" s="4">
        <v>45536</v>
      </c>
      <c r="AI4" s="4">
        <v>45566</v>
      </c>
      <c r="AJ4" s="4">
        <v>45597</v>
      </c>
      <c r="AK4" s="4">
        <v>45627</v>
      </c>
      <c r="AL4" s="4">
        <v>45658</v>
      </c>
      <c r="AM4" s="4">
        <v>45689</v>
      </c>
      <c r="AN4" s="4">
        <v>45717</v>
      </c>
      <c r="AO4" s="4">
        <v>45748</v>
      </c>
      <c r="AP4" s="4">
        <v>45778</v>
      </c>
      <c r="AQ4" s="4">
        <v>45809</v>
      </c>
      <c r="AR4" s="5" t="s">
        <v>7</v>
      </c>
      <c r="AS4" s="6" t="s">
        <v>8</v>
      </c>
      <c r="AT4" s="6" t="s">
        <v>9</v>
      </c>
      <c r="AU4" s="6" t="s">
        <v>10</v>
      </c>
      <c r="AV4" s="7" t="s">
        <v>11</v>
      </c>
      <c r="AW4" s="111"/>
      <c r="AX4" s="89"/>
    </row>
    <row r="5" spans="1:51">
      <c r="A5" s="20">
        <v>44713</v>
      </c>
      <c r="B5" s="27">
        <v>7.1998999999999995</v>
      </c>
      <c r="C5" s="28"/>
      <c r="D5" s="8">
        <v>692</v>
      </c>
      <c r="E5" s="8">
        <v>28886</v>
      </c>
      <c r="F5" s="8">
        <v>56995</v>
      </c>
      <c r="G5" s="8">
        <v>64944</v>
      </c>
      <c r="H5" s="8">
        <v>66146</v>
      </c>
      <c r="I5" s="8">
        <v>65323</v>
      </c>
      <c r="J5" s="8">
        <v>50176</v>
      </c>
      <c r="K5" s="8">
        <v>45318</v>
      </c>
      <c r="L5" s="8">
        <v>30395</v>
      </c>
      <c r="M5" s="8">
        <v>23003</v>
      </c>
      <c r="N5" s="8">
        <v>17444</v>
      </c>
      <c r="O5" s="8">
        <v>43389</v>
      </c>
      <c r="P5" s="8">
        <v>33099</v>
      </c>
      <c r="Q5" s="8">
        <v>50404</v>
      </c>
      <c r="R5" s="8">
        <v>49833</v>
      </c>
      <c r="S5" s="8">
        <v>66128</v>
      </c>
      <c r="T5" s="8">
        <v>60283</v>
      </c>
      <c r="U5" s="8">
        <v>53826</v>
      </c>
      <c r="V5" s="8">
        <v>45583</v>
      </c>
      <c r="W5" s="8">
        <v>32884</v>
      </c>
      <c r="X5" s="8">
        <v>25462</v>
      </c>
      <c r="Y5" s="8">
        <v>20981</v>
      </c>
      <c r="Z5" s="8">
        <v>4128</v>
      </c>
      <c r="AA5" s="8">
        <v>7101</v>
      </c>
      <c r="AB5" s="8">
        <v>33403</v>
      </c>
      <c r="AC5" s="8">
        <v>43772</v>
      </c>
      <c r="AD5" s="8">
        <v>48660</v>
      </c>
      <c r="AE5" s="8">
        <v>60729</v>
      </c>
      <c r="AF5" s="8">
        <v>62280</v>
      </c>
      <c r="AG5" s="8">
        <v>48681</v>
      </c>
      <c r="AH5" s="8">
        <v>48832</v>
      </c>
      <c r="AI5" s="8">
        <v>14515</v>
      </c>
      <c r="AJ5" s="8">
        <v>31756</v>
      </c>
      <c r="AK5" s="8">
        <v>19447</v>
      </c>
      <c r="AL5" s="8">
        <v>17909</v>
      </c>
      <c r="AM5" s="8">
        <v>18507</v>
      </c>
      <c r="AN5" s="8">
        <v>31781</v>
      </c>
      <c r="AO5" s="8">
        <v>37047</v>
      </c>
      <c r="AP5" s="8">
        <v>51082</v>
      </c>
      <c r="AQ5" s="8">
        <v>45154</v>
      </c>
      <c r="AR5" s="21">
        <v>1199629.7699999998</v>
      </c>
      <c r="AS5" s="29">
        <v>494926.65000000008</v>
      </c>
      <c r="AT5" s="29">
        <v>9497</v>
      </c>
      <c r="AU5" s="29">
        <v>364722.60000000003</v>
      </c>
      <c r="AV5" s="29">
        <v>330483.52</v>
      </c>
      <c r="AW5" s="52">
        <v>115.73999999999998</v>
      </c>
      <c r="AX5" s="53">
        <v>4.1324628467062032</v>
      </c>
      <c r="AY5" t="s">
        <v>12</v>
      </c>
    </row>
    <row r="6" spans="1:51">
      <c r="A6" s="20">
        <v>44743</v>
      </c>
      <c r="B6" s="27">
        <v>6.9820434782608718</v>
      </c>
      <c r="C6" s="28"/>
      <c r="D6" s="8">
        <v>0</v>
      </c>
      <c r="E6" s="8">
        <v>17614</v>
      </c>
      <c r="F6" s="8">
        <v>132359</v>
      </c>
      <c r="G6" s="8">
        <v>216229</v>
      </c>
      <c r="H6" s="8">
        <v>219388</v>
      </c>
      <c r="I6" s="8">
        <v>214725</v>
      </c>
      <c r="J6" s="8">
        <v>188485</v>
      </c>
      <c r="K6" s="8">
        <v>139231</v>
      </c>
      <c r="L6" s="8">
        <v>105474</v>
      </c>
      <c r="M6" s="8">
        <v>79802</v>
      </c>
      <c r="N6" s="8">
        <v>107773</v>
      </c>
      <c r="O6" s="8">
        <v>87574</v>
      </c>
      <c r="P6" s="8">
        <v>118145</v>
      </c>
      <c r="Q6" s="8">
        <v>178429</v>
      </c>
      <c r="R6" s="8">
        <v>184231</v>
      </c>
      <c r="S6" s="8">
        <v>258942</v>
      </c>
      <c r="T6" s="8">
        <v>193246</v>
      </c>
      <c r="U6" s="8">
        <v>199813</v>
      </c>
      <c r="V6" s="8">
        <v>167055</v>
      </c>
      <c r="W6" s="8">
        <v>120169</v>
      </c>
      <c r="X6" s="8">
        <v>104271</v>
      </c>
      <c r="Y6" s="8">
        <v>83534</v>
      </c>
      <c r="Z6" s="8">
        <v>52173</v>
      </c>
      <c r="AA6" s="8">
        <v>62370</v>
      </c>
      <c r="AB6" s="8">
        <v>120326</v>
      </c>
      <c r="AC6" s="8">
        <v>160244</v>
      </c>
      <c r="AD6" s="8">
        <v>178329</v>
      </c>
      <c r="AE6" s="8">
        <v>215861</v>
      </c>
      <c r="AF6" s="8">
        <v>221906</v>
      </c>
      <c r="AG6" s="8">
        <v>179194</v>
      </c>
      <c r="AH6" s="8">
        <v>174488</v>
      </c>
      <c r="AI6" s="8">
        <v>149388</v>
      </c>
      <c r="AJ6" s="8">
        <v>113726</v>
      </c>
      <c r="AK6" s="8">
        <v>112723</v>
      </c>
      <c r="AL6" s="8">
        <v>184145</v>
      </c>
      <c r="AM6" s="8">
        <v>68469</v>
      </c>
      <c r="AN6" s="8">
        <v>26245</v>
      </c>
      <c r="AO6" s="8">
        <v>138454</v>
      </c>
      <c r="AP6" s="8">
        <v>257062</v>
      </c>
      <c r="AQ6" s="8">
        <v>166953</v>
      </c>
      <c r="AR6" s="21">
        <v>1395855.0599999998</v>
      </c>
      <c r="AS6" s="29">
        <v>607171.19000000006</v>
      </c>
      <c r="AT6" s="29">
        <v>0</v>
      </c>
      <c r="AU6" s="29">
        <v>377100.41000000003</v>
      </c>
      <c r="AV6" s="29">
        <v>411583.46</v>
      </c>
      <c r="AW6" s="53">
        <v>139.39000000000004</v>
      </c>
      <c r="AX6" s="53">
        <v>4.3461022996880176</v>
      </c>
      <c r="AY6" t="s">
        <v>12</v>
      </c>
    </row>
    <row r="7" spans="1:51">
      <c r="A7" s="20">
        <v>44774</v>
      </c>
      <c r="B7" s="27">
        <v>7.2108787878787872</v>
      </c>
      <c r="C7" s="28"/>
      <c r="D7" s="8">
        <v>0</v>
      </c>
      <c r="E7" s="8">
        <v>0</v>
      </c>
      <c r="F7" s="8">
        <v>37571</v>
      </c>
      <c r="G7" s="8">
        <v>249219</v>
      </c>
      <c r="H7" s="8">
        <v>328183</v>
      </c>
      <c r="I7" s="8">
        <v>313746</v>
      </c>
      <c r="J7" s="8">
        <v>259061</v>
      </c>
      <c r="K7" s="8">
        <v>193032</v>
      </c>
      <c r="L7" s="8">
        <v>154332</v>
      </c>
      <c r="M7" s="8">
        <v>114642</v>
      </c>
      <c r="N7" s="8">
        <v>164063</v>
      </c>
      <c r="O7" s="8">
        <v>146890</v>
      </c>
      <c r="P7" s="8">
        <v>177467</v>
      </c>
      <c r="Q7" s="8">
        <v>276786</v>
      </c>
      <c r="R7" s="8">
        <v>286838</v>
      </c>
      <c r="S7" s="8">
        <v>355660</v>
      </c>
      <c r="T7" s="8">
        <v>288355</v>
      </c>
      <c r="U7" s="8">
        <v>316141</v>
      </c>
      <c r="V7" s="8">
        <v>258113</v>
      </c>
      <c r="W7" s="8">
        <v>184209</v>
      </c>
      <c r="X7" s="8">
        <v>140382</v>
      </c>
      <c r="Y7" s="8">
        <v>141193</v>
      </c>
      <c r="Z7" s="8">
        <v>55376</v>
      </c>
      <c r="AA7" s="8">
        <v>116516</v>
      </c>
      <c r="AB7" s="8">
        <v>181168</v>
      </c>
      <c r="AC7" s="8">
        <v>252375</v>
      </c>
      <c r="AD7" s="8">
        <v>341010</v>
      </c>
      <c r="AE7" s="8">
        <v>377726</v>
      </c>
      <c r="AF7" s="8">
        <v>330513</v>
      </c>
      <c r="AG7" s="8">
        <v>283148</v>
      </c>
      <c r="AH7" s="8">
        <v>265299</v>
      </c>
      <c r="AI7" s="8">
        <v>192118</v>
      </c>
      <c r="AJ7" s="8">
        <v>172077</v>
      </c>
      <c r="AK7" s="8">
        <v>126736</v>
      </c>
      <c r="AL7" s="8">
        <v>140974</v>
      </c>
      <c r="AM7" s="8">
        <v>88257</v>
      </c>
      <c r="AN7" s="8">
        <v>188694</v>
      </c>
      <c r="AO7" s="8">
        <v>219968</v>
      </c>
      <c r="AP7" s="8">
        <v>299934</v>
      </c>
      <c r="AQ7" s="8">
        <v>338544</v>
      </c>
      <c r="AR7" s="21">
        <v>2944803.93</v>
      </c>
      <c r="AS7" s="29">
        <v>1039346.3400000002</v>
      </c>
      <c r="AT7" s="29">
        <v>67240.62999999999</v>
      </c>
      <c r="AU7" s="29">
        <v>812809.40000000014</v>
      </c>
      <c r="AV7" s="29">
        <v>1025407.5600000003</v>
      </c>
      <c r="AW7" s="53">
        <v>272.77000000000004</v>
      </c>
      <c r="AX7" s="53">
        <v>4.0308950981751765</v>
      </c>
      <c r="AY7" t="s">
        <v>12</v>
      </c>
    </row>
    <row r="8" spans="1:51">
      <c r="A8" s="20">
        <v>44805</v>
      </c>
      <c r="B8" s="27">
        <v>6.7426698113207566</v>
      </c>
      <c r="C8" s="28"/>
      <c r="D8" s="8">
        <v>0</v>
      </c>
      <c r="E8" s="8">
        <v>0</v>
      </c>
      <c r="F8" s="8">
        <v>0</v>
      </c>
      <c r="G8" s="8">
        <v>48530</v>
      </c>
      <c r="H8" s="8">
        <v>331968</v>
      </c>
      <c r="I8" s="8">
        <v>427718</v>
      </c>
      <c r="J8" s="8">
        <v>353699</v>
      </c>
      <c r="K8" s="8">
        <v>285485</v>
      </c>
      <c r="L8" s="8">
        <v>226966</v>
      </c>
      <c r="M8" s="8">
        <v>170860</v>
      </c>
      <c r="N8" s="8">
        <v>176473</v>
      </c>
      <c r="O8" s="8">
        <v>183319</v>
      </c>
      <c r="P8" s="8">
        <v>238819</v>
      </c>
      <c r="Q8" s="8">
        <v>372178</v>
      </c>
      <c r="R8" s="8">
        <v>390286</v>
      </c>
      <c r="S8" s="8">
        <v>513682</v>
      </c>
      <c r="T8" s="8">
        <v>410489</v>
      </c>
      <c r="U8" s="8">
        <v>414689</v>
      </c>
      <c r="V8" s="8">
        <v>323654</v>
      </c>
      <c r="W8" s="8">
        <v>304109</v>
      </c>
      <c r="X8" s="8">
        <v>189182</v>
      </c>
      <c r="Y8" s="8">
        <v>183811</v>
      </c>
      <c r="Z8" s="8">
        <v>115843</v>
      </c>
      <c r="AA8" s="8">
        <v>166096</v>
      </c>
      <c r="AB8" s="8">
        <v>243674</v>
      </c>
      <c r="AC8" s="8">
        <v>334792</v>
      </c>
      <c r="AD8" s="8">
        <v>359076</v>
      </c>
      <c r="AE8" s="8">
        <v>463322</v>
      </c>
      <c r="AF8" s="8">
        <v>452865</v>
      </c>
      <c r="AG8" s="8">
        <v>358088</v>
      </c>
      <c r="AH8" s="8">
        <v>375752</v>
      </c>
      <c r="AI8" s="8">
        <v>304081</v>
      </c>
      <c r="AJ8" s="8">
        <v>291932</v>
      </c>
      <c r="AK8" s="8">
        <v>166653</v>
      </c>
      <c r="AL8" s="8">
        <v>145844.9</v>
      </c>
      <c r="AM8" s="8">
        <v>171255</v>
      </c>
      <c r="AN8" s="8">
        <v>307360</v>
      </c>
      <c r="AO8" s="8">
        <v>335951</v>
      </c>
      <c r="AP8" s="8">
        <v>371267</v>
      </c>
      <c r="AQ8" s="8">
        <v>456568</v>
      </c>
      <c r="AR8" s="21">
        <v>3292770.9899999993</v>
      </c>
      <c r="AS8" s="29">
        <v>1097701.5900000001</v>
      </c>
      <c r="AT8" s="29">
        <v>171151.83</v>
      </c>
      <c r="AU8" s="29">
        <v>759809.72000000032</v>
      </c>
      <c r="AV8" s="29">
        <v>1264107.8499999996</v>
      </c>
      <c r="AW8" s="53">
        <v>361.5800000000001</v>
      </c>
      <c r="AX8" s="53">
        <v>4.3675929835754523</v>
      </c>
      <c r="AY8" t="s">
        <v>12</v>
      </c>
    </row>
    <row r="9" spans="1:51">
      <c r="A9" s="20">
        <v>44835</v>
      </c>
      <c r="B9" s="27">
        <v>6.3759491525423719</v>
      </c>
      <c r="C9" s="28"/>
      <c r="D9" s="8">
        <v>0</v>
      </c>
      <c r="E9" s="8">
        <v>0</v>
      </c>
      <c r="F9" s="8">
        <v>0</v>
      </c>
      <c r="G9" s="8">
        <v>0</v>
      </c>
      <c r="H9" s="8">
        <v>45942</v>
      </c>
      <c r="I9" s="8">
        <v>302909</v>
      </c>
      <c r="J9" s="8">
        <v>344016</v>
      </c>
      <c r="K9" s="8">
        <v>267092</v>
      </c>
      <c r="L9" s="8">
        <v>216204</v>
      </c>
      <c r="M9" s="8">
        <v>164673</v>
      </c>
      <c r="N9" s="8">
        <v>150824</v>
      </c>
      <c r="O9" s="8">
        <v>178113</v>
      </c>
      <c r="P9" s="8">
        <v>238609</v>
      </c>
      <c r="Q9" s="8">
        <v>383706</v>
      </c>
      <c r="R9" s="8">
        <v>380072</v>
      </c>
      <c r="S9" s="8">
        <v>508360</v>
      </c>
      <c r="T9" s="8">
        <v>389454</v>
      </c>
      <c r="U9" s="8">
        <v>404134</v>
      </c>
      <c r="V9" s="8">
        <v>350888</v>
      </c>
      <c r="W9" s="8">
        <v>235080</v>
      </c>
      <c r="X9" s="8">
        <v>186753</v>
      </c>
      <c r="Y9" s="8">
        <v>141241</v>
      </c>
      <c r="Z9" s="8">
        <v>117352</v>
      </c>
      <c r="AA9" s="8">
        <v>138045</v>
      </c>
      <c r="AB9" s="8">
        <v>272980</v>
      </c>
      <c r="AC9" s="8">
        <v>324743</v>
      </c>
      <c r="AD9" s="8">
        <v>369046</v>
      </c>
      <c r="AE9" s="8">
        <v>460039</v>
      </c>
      <c r="AF9" s="8">
        <v>453947</v>
      </c>
      <c r="AG9" s="8">
        <v>363291</v>
      </c>
      <c r="AH9" s="8">
        <v>366916</v>
      </c>
      <c r="AI9" s="8">
        <v>279409.40000000002</v>
      </c>
      <c r="AJ9" s="8">
        <v>235512</v>
      </c>
      <c r="AK9" s="8">
        <v>157716</v>
      </c>
      <c r="AL9" s="8">
        <v>130477.7</v>
      </c>
      <c r="AM9" s="8">
        <v>156622</v>
      </c>
      <c r="AN9" s="8">
        <v>186027</v>
      </c>
      <c r="AO9" s="8">
        <v>300091</v>
      </c>
      <c r="AP9" s="8">
        <v>323318</v>
      </c>
      <c r="AQ9" s="8">
        <v>352914</v>
      </c>
      <c r="AR9" s="21">
        <v>3495510.7799999993</v>
      </c>
      <c r="AS9" s="29">
        <v>1246120.1100000003</v>
      </c>
      <c r="AT9" s="29">
        <v>209078.61000000002</v>
      </c>
      <c r="AU9" s="29">
        <v>887182.72999999986</v>
      </c>
      <c r="AV9" s="29">
        <v>1153129.33</v>
      </c>
      <c r="AW9" s="53">
        <v>313.48</v>
      </c>
      <c r="AX9" s="53">
        <v>4.3681527908108064</v>
      </c>
      <c r="AY9" t="s">
        <v>12</v>
      </c>
    </row>
    <row r="10" spans="1:51">
      <c r="A10" s="20">
        <v>44866</v>
      </c>
      <c r="B10" s="27">
        <v>7.3452978723404279</v>
      </c>
      <c r="C10" s="28"/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54465</v>
      </c>
      <c r="J10" s="8">
        <v>353565</v>
      </c>
      <c r="K10" s="8">
        <v>344307</v>
      </c>
      <c r="L10" s="8">
        <v>274360</v>
      </c>
      <c r="M10" s="8">
        <v>202334</v>
      </c>
      <c r="N10" s="8">
        <v>160188</v>
      </c>
      <c r="O10" s="8">
        <v>237202</v>
      </c>
      <c r="P10" s="8">
        <v>309318</v>
      </c>
      <c r="Q10" s="8">
        <v>489569</v>
      </c>
      <c r="R10" s="8">
        <v>489523</v>
      </c>
      <c r="S10" s="8">
        <v>666632</v>
      </c>
      <c r="T10" s="8">
        <v>516714</v>
      </c>
      <c r="U10" s="8">
        <v>552362</v>
      </c>
      <c r="V10" s="8">
        <v>443306</v>
      </c>
      <c r="W10" s="8">
        <v>303074</v>
      </c>
      <c r="X10" s="8">
        <v>268130</v>
      </c>
      <c r="Y10" s="8">
        <v>206333</v>
      </c>
      <c r="Z10" s="8">
        <v>116419</v>
      </c>
      <c r="AA10" s="8">
        <v>184205</v>
      </c>
      <c r="AB10" s="8">
        <v>344452</v>
      </c>
      <c r="AC10" s="8">
        <v>450890</v>
      </c>
      <c r="AD10" s="8">
        <v>488016</v>
      </c>
      <c r="AE10" s="8">
        <v>600816</v>
      </c>
      <c r="AF10" s="8">
        <v>669998</v>
      </c>
      <c r="AG10" s="8">
        <v>491529</v>
      </c>
      <c r="AH10" s="8">
        <v>485849</v>
      </c>
      <c r="AI10" s="8">
        <v>350920</v>
      </c>
      <c r="AJ10" s="8">
        <v>299182</v>
      </c>
      <c r="AK10" s="8">
        <v>235659</v>
      </c>
      <c r="AL10" s="8">
        <v>240042.8</v>
      </c>
      <c r="AM10" s="8">
        <v>279129</v>
      </c>
      <c r="AN10" s="8">
        <v>378127</v>
      </c>
      <c r="AO10" s="8">
        <v>453095</v>
      </c>
      <c r="AP10" s="8">
        <v>645889</v>
      </c>
      <c r="AQ10" s="8">
        <v>386370</v>
      </c>
      <c r="AR10" s="21">
        <v>2955357.0999999996</v>
      </c>
      <c r="AS10" s="29">
        <v>1121793.1500000001</v>
      </c>
      <c r="AT10" s="29">
        <v>150115.71000000002</v>
      </c>
      <c r="AU10" s="29">
        <v>725804.39</v>
      </c>
      <c r="AV10" s="29">
        <v>957643.85</v>
      </c>
      <c r="AW10" s="53">
        <v>544.24</v>
      </c>
      <c r="AX10" s="53">
        <v>4.0628704280347225</v>
      </c>
      <c r="AY10" t="s">
        <v>12</v>
      </c>
    </row>
    <row r="11" spans="1:51">
      <c r="A11" s="20">
        <v>44896</v>
      </c>
      <c r="B11" s="27">
        <v>7.0284174757281566</v>
      </c>
      <c r="C11" s="28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32122</v>
      </c>
      <c r="K11" s="8">
        <v>210664</v>
      </c>
      <c r="L11" s="8">
        <v>251819</v>
      </c>
      <c r="M11" s="8">
        <v>196902</v>
      </c>
      <c r="N11" s="8">
        <v>149326</v>
      </c>
      <c r="O11" s="8">
        <v>210684</v>
      </c>
      <c r="P11" s="8">
        <v>281889</v>
      </c>
      <c r="Q11" s="8">
        <v>446436</v>
      </c>
      <c r="R11" s="8">
        <v>449644</v>
      </c>
      <c r="S11" s="8">
        <v>582850</v>
      </c>
      <c r="T11" s="8">
        <v>497959</v>
      </c>
      <c r="U11" s="8">
        <v>495364</v>
      </c>
      <c r="V11" s="8">
        <v>417424</v>
      </c>
      <c r="W11" s="8">
        <v>342919</v>
      </c>
      <c r="X11" s="8">
        <v>240297</v>
      </c>
      <c r="Y11" s="8">
        <v>188915</v>
      </c>
      <c r="Z11" s="8">
        <v>131393</v>
      </c>
      <c r="AA11" s="8">
        <v>190682</v>
      </c>
      <c r="AB11" s="8">
        <v>279385</v>
      </c>
      <c r="AC11" s="8">
        <v>398946</v>
      </c>
      <c r="AD11" s="8">
        <v>440748</v>
      </c>
      <c r="AE11" s="8">
        <v>561474</v>
      </c>
      <c r="AF11" s="8">
        <v>556857</v>
      </c>
      <c r="AG11" s="8">
        <v>440934</v>
      </c>
      <c r="AH11" s="8">
        <v>488529</v>
      </c>
      <c r="AI11" s="8">
        <v>347946</v>
      </c>
      <c r="AJ11" s="8">
        <v>352209</v>
      </c>
      <c r="AK11" s="8">
        <v>236387.9</v>
      </c>
      <c r="AL11" s="8">
        <v>221387</v>
      </c>
      <c r="AM11" s="8">
        <v>291827</v>
      </c>
      <c r="AN11" s="8">
        <v>435439</v>
      </c>
      <c r="AO11" s="8">
        <v>500463</v>
      </c>
      <c r="AP11" s="8">
        <v>650766</v>
      </c>
      <c r="AQ11" s="8">
        <v>662836</v>
      </c>
      <c r="AR11" s="21">
        <v>3188823.6500000004</v>
      </c>
      <c r="AS11" s="29">
        <v>1135939.3600000003</v>
      </c>
      <c r="AT11" s="29">
        <v>77144.569999999992</v>
      </c>
      <c r="AU11" s="29">
        <v>828360.96000000031</v>
      </c>
      <c r="AV11" s="29">
        <v>1147378.76</v>
      </c>
      <c r="AW11" s="53">
        <v>329.14</v>
      </c>
      <c r="AX11" s="53">
        <v>4.2983326771898271</v>
      </c>
      <c r="AY11" t="s">
        <v>12</v>
      </c>
    </row>
    <row r="12" spans="1:51">
      <c r="A12" s="20">
        <v>44927</v>
      </c>
      <c r="B12" s="27">
        <v>7.2469916666666681</v>
      </c>
      <c r="C12" s="28">
        <v>11.2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39199</v>
      </c>
      <c r="L12" s="8">
        <v>175764</v>
      </c>
      <c r="M12" s="8">
        <v>167237</v>
      </c>
      <c r="N12" s="8">
        <v>128276</v>
      </c>
      <c r="O12" s="8">
        <v>187685</v>
      </c>
      <c r="P12" s="8">
        <v>249169</v>
      </c>
      <c r="Q12" s="8">
        <v>400136</v>
      </c>
      <c r="R12" s="8">
        <v>411058</v>
      </c>
      <c r="S12" s="8">
        <v>529728</v>
      </c>
      <c r="T12" s="8">
        <v>425949</v>
      </c>
      <c r="U12" s="8">
        <v>441082</v>
      </c>
      <c r="V12" s="8">
        <v>361812</v>
      </c>
      <c r="W12" s="8">
        <v>250871</v>
      </c>
      <c r="X12" s="8">
        <v>201705</v>
      </c>
      <c r="Y12" s="8">
        <v>171559</v>
      </c>
      <c r="Z12" s="8">
        <v>85986</v>
      </c>
      <c r="AA12" s="8">
        <v>127558</v>
      </c>
      <c r="AB12" s="8">
        <v>269125</v>
      </c>
      <c r="AC12" s="8">
        <v>361701</v>
      </c>
      <c r="AD12" s="8">
        <v>386820</v>
      </c>
      <c r="AE12" s="8">
        <v>503490</v>
      </c>
      <c r="AF12" s="8">
        <v>502125</v>
      </c>
      <c r="AG12" s="8">
        <v>389916</v>
      </c>
      <c r="AH12" s="8">
        <v>433888</v>
      </c>
      <c r="AI12" s="8">
        <v>294496</v>
      </c>
      <c r="AJ12" s="8">
        <v>264185</v>
      </c>
      <c r="AK12" s="8">
        <v>178451</v>
      </c>
      <c r="AL12" s="8">
        <v>260640.40000000002</v>
      </c>
      <c r="AM12" s="8">
        <v>122674</v>
      </c>
      <c r="AN12" s="8">
        <v>342791</v>
      </c>
      <c r="AO12" s="8">
        <v>460791</v>
      </c>
      <c r="AP12" s="8">
        <v>531642</v>
      </c>
      <c r="AQ12" s="8">
        <v>444769</v>
      </c>
      <c r="AR12" s="21">
        <v>18963494.619999997</v>
      </c>
      <c r="AS12" s="29">
        <v>16237699.409999998</v>
      </c>
      <c r="AT12" s="29">
        <v>304923.66000000003</v>
      </c>
      <c r="AU12" s="29">
        <v>1160473.9699999997</v>
      </c>
      <c r="AV12" s="29">
        <v>1260397.5799999996</v>
      </c>
      <c r="AW12" s="53">
        <v>297.49000000000007</v>
      </c>
      <c r="AX12" s="53">
        <v>21.455536101761759</v>
      </c>
      <c r="AY12">
        <v>1665.9438357142856</v>
      </c>
    </row>
    <row r="13" spans="1:51">
      <c r="A13" s="20">
        <v>44958</v>
      </c>
      <c r="B13" s="27">
        <v>6.9493245614035111</v>
      </c>
      <c r="C13" s="28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37359</v>
      </c>
      <c r="M13" s="8">
        <v>142489</v>
      </c>
      <c r="N13" s="8">
        <v>178902</v>
      </c>
      <c r="O13" s="8">
        <v>254154</v>
      </c>
      <c r="P13" s="8">
        <v>348290</v>
      </c>
      <c r="Q13" s="8">
        <v>563928</v>
      </c>
      <c r="R13" s="8">
        <v>580092</v>
      </c>
      <c r="S13" s="8">
        <v>657923</v>
      </c>
      <c r="T13" s="8">
        <v>637120</v>
      </c>
      <c r="U13" s="8">
        <v>626910</v>
      </c>
      <c r="V13" s="8">
        <v>520623</v>
      </c>
      <c r="W13" s="8">
        <v>350591</v>
      </c>
      <c r="X13" s="8">
        <v>282182</v>
      </c>
      <c r="Y13" s="8">
        <v>237645</v>
      </c>
      <c r="Z13" s="8">
        <v>171192</v>
      </c>
      <c r="AA13" s="8">
        <v>219029</v>
      </c>
      <c r="AB13" s="8">
        <v>420473</v>
      </c>
      <c r="AC13" s="8">
        <v>548774</v>
      </c>
      <c r="AD13" s="8">
        <v>580432</v>
      </c>
      <c r="AE13" s="8">
        <v>731580</v>
      </c>
      <c r="AF13" s="8">
        <v>738799</v>
      </c>
      <c r="AG13" s="8">
        <v>572582</v>
      </c>
      <c r="AH13" s="8">
        <v>643143</v>
      </c>
      <c r="AI13" s="8">
        <v>457048</v>
      </c>
      <c r="AJ13" s="8">
        <v>451300</v>
      </c>
      <c r="AK13" s="8">
        <v>338494</v>
      </c>
      <c r="AL13" s="8">
        <v>287721.90000000002</v>
      </c>
      <c r="AM13" s="8">
        <v>326235.59999999998</v>
      </c>
      <c r="AN13" s="8">
        <v>584855</v>
      </c>
      <c r="AO13" s="8">
        <v>630286.1</v>
      </c>
      <c r="AP13" s="8">
        <v>883590</v>
      </c>
      <c r="AQ13" s="8">
        <v>807184</v>
      </c>
      <c r="AR13" s="21">
        <v>3731489.02</v>
      </c>
      <c r="AS13" s="29">
        <v>1540447.79</v>
      </c>
      <c r="AT13" s="29">
        <v>325600.46000000002</v>
      </c>
      <c r="AU13" s="29">
        <v>981731.11000000045</v>
      </c>
      <c r="AV13" s="29">
        <v>883709.65999999992</v>
      </c>
      <c r="AW13" s="53">
        <v>293.81000000000006</v>
      </c>
      <c r="AX13" s="53">
        <v>4.2991538493580705</v>
      </c>
      <c r="AY13" t="s">
        <v>12</v>
      </c>
    </row>
    <row r="14" spans="1:51">
      <c r="A14" s="20">
        <v>44986</v>
      </c>
      <c r="B14" s="27">
        <v>6.9136025641025567</v>
      </c>
      <c r="C14" s="28">
        <v>8.2096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20006</v>
      </c>
      <c r="N14" s="8">
        <v>127281</v>
      </c>
      <c r="O14" s="8">
        <v>252678</v>
      </c>
      <c r="P14" s="8">
        <v>345672</v>
      </c>
      <c r="Q14" s="8">
        <v>558700</v>
      </c>
      <c r="R14" s="8">
        <v>568671</v>
      </c>
      <c r="S14" s="8">
        <v>748363</v>
      </c>
      <c r="T14" s="8">
        <v>602778</v>
      </c>
      <c r="U14" s="8">
        <v>635020</v>
      </c>
      <c r="V14" s="8">
        <v>508018</v>
      </c>
      <c r="W14" s="8">
        <v>374046</v>
      </c>
      <c r="X14" s="8">
        <v>300316</v>
      </c>
      <c r="Y14" s="8">
        <v>242029</v>
      </c>
      <c r="Z14" s="8">
        <v>149129</v>
      </c>
      <c r="AA14" s="8">
        <v>220539</v>
      </c>
      <c r="AB14" s="8">
        <v>390002</v>
      </c>
      <c r="AC14" s="8">
        <v>542028</v>
      </c>
      <c r="AD14" s="8">
        <v>575068</v>
      </c>
      <c r="AE14" s="8">
        <v>766240</v>
      </c>
      <c r="AF14" s="8">
        <v>743117</v>
      </c>
      <c r="AG14" s="8">
        <v>581714</v>
      </c>
      <c r="AH14" s="8">
        <v>675227</v>
      </c>
      <c r="AI14" s="8">
        <v>519987</v>
      </c>
      <c r="AJ14" s="8">
        <v>441295.3</v>
      </c>
      <c r="AK14" s="8">
        <v>306764</v>
      </c>
      <c r="AL14" s="8">
        <v>323017.2</v>
      </c>
      <c r="AM14" s="8">
        <v>348289</v>
      </c>
      <c r="AN14" s="8">
        <v>524646</v>
      </c>
      <c r="AO14" s="8">
        <v>615972</v>
      </c>
      <c r="AP14" s="8">
        <v>807503</v>
      </c>
      <c r="AQ14" s="8">
        <v>764423</v>
      </c>
      <c r="AR14" s="21">
        <v>8153201.320000005</v>
      </c>
      <c r="AS14" s="29">
        <v>2967150.12</v>
      </c>
      <c r="AT14" s="29">
        <v>864873.70000000019</v>
      </c>
      <c r="AU14" s="29">
        <v>2094322.8800000013</v>
      </c>
      <c r="AV14" s="29">
        <v>2226854.6199999992</v>
      </c>
      <c r="AW14" s="53">
        <v>636.9399999999996</v>
      </c>
      <c r="AX14" s="53">
        <v>4.5051330246392824</v>
      </c>
      <c r="AY14">
        <v>35.51124351978175</v>
      </c>
    </row>
    <row r="15" spans="1:51">
      <c r="A15" s="20">
        <v>45017</v>
      </c>
      <c r="B15" s="27">
        <v>6.9572895927601728</v>
      </c>
      <c r="C15" s="28">
        <v>8.8551641791044755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18547</v>
      </c>
      <c r="O15" s="8">
        <v>227538</v>
      </c>
      <c r="P15" s="8">
        <v>382822</v>
      </c>
      <c r="Q15" s="8">
        <v>633348</v>
      </c>
      <c r="R15" s="8">
        <v>653330</v>
      </c>
      <c r="S15" s="8">
        <v>880085</v>
      </c>
      <c r="T15" s="8">
        <v>724375</v>
      </c>
      <c r="U15" s="8">
        <v>735216</v>
      </c>
      <c r="V15" s="8">
        <v>599878</v>
      </c>
      <c r="W15" s="8">
        <v>438899</v>
      </c>
      <c r="X15" s="8">
        <v>347280</v>
      </c>
      <c r="Y15" s="8">
        <v>297974</v>
      </c>
      <c r="Z15" s="8">
        <v>179623</v>
      </c>
      <c r="AA15" s="8">
        <v>266510</v>
      </c>
      <c r="AB15" s="8">
        <v>439714</v>
      </c>
      <c r="AC15" s="8">
        <v>601260</v>
      </c>
      <c r="AD15" s="8">
        <v>640337</v>
      </c>
      <c r="AE15" s="8">
        <v>877392</v>
      </c>
      <c r="AF15" s="8">
        <v>889046</v>
      </c>
      <c r="AG15" s="8">
        <v>721058</v>
      </c>
      <c r="AH15" s="8">
        <v>759601</v>
      </c>
      <c r="AI15" s="8">
        <v>593350</v>
      </c>
      <c r="AJ15" s="8">
        <v>550931</v>
      </c>
      <c r="AK15" s="8">
        <v>353787</v>
      </c>
      <c r="AL15" s="8">
        <v>414900.1</v>
      </c>
      <c r="AM15" s="8">
        <v>374836.4</v>
      </c>
      <c r="AN15" s="8">
        <v>710605</v>
      </c>
      <c r="AO15" s="8">
        <v>839101.3</v>
      </c>
      <c r="AP15" s="8">
        <v>1116587</v>
      </c>
      <c r="AQ15" s="8">
        <v>991859</v>
      </c>
      <c r="AR15" s="21">
        <v>7929757.6400000034</v>
      </c>
      <c r="AS15" s="29">
        <v>2665444.3300000019</v>
      </c>
      <c r="AT15" s="29">
        <v>473357.35999999993</v>
      </c>
      <c r="AU15" s="29">
        <v>1943863.4499999997</v>
      </c>
      <c r="AV15" s="29">
        <v>2847092.4999999995</v>
      </c>
      <c r="AW15" s="53">
        <v>629.33000000000015</v>
      </c>
      <c r="AX15" s="53">
        <v>4.849498836143745</v>
      </c>
      <c r="AY15">
        <v>12.567757544294931</v>
      </c>
    </row>
    <row r="16" spans="1:51">
      <c r="A16" s="20">
        <v>45047</v>
      </c>
      <c r="B16" s="27">
        <v>7.0068401360544197</v>
      </c>
      <c r="C16" s="28">
        <v>8.9578400000000009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25276</v>
      </c>
      <c r="P16" s="8">
        <v>200486</v>
      </c>
      <c r="Q16" s="8">
        <v>447884</v>
      </c>
      <c r="R16" s="8">
        <v>466157</v>
      </c>
      <c r="S16" s="8">
        <v>657802</v>
      </c>
      <c r="T16" s="8">
        <v>519307</v>
      </c>
      <c r="U16" s="8">
        <v>527992</v>
      </c>
      <c r="V16" s="8">
        <v>446710</v>
      </c>
      <c r="W16" s="8">
        <v>319345</v>
      </c>
      <c r="X16" s="8">
        <v>237414</v>
      </c>
      <c r="Y16" s="8">
        <v>203819</v>
      </c>
      <c r="Z16" s="8">
        <v>130715</v>
      </c>
      <c r="AA16" s="8">
        <v>185220</v>
      </c>
      <c r="AB16" s="8">
        <v>335873</v>
      </c>
      <c r="AC16" s="8">
        <v>445007</v>
      </c>
      <c r="AD16" s="8">
        <v>480794</v>
      </c>
      <c r="AE16" s="8">
        <v>630185</v>
      </c>
      <c r="AF16" s="8">
        <v>663857</v>
      </c>
      <c r="AG16" s="8">
        <v>490600</v>
      </c>
      <c r="AH16" s="8">
        <v>556726</v>
      </c>
      <c r="AI16" s="8">
        <v>358743</v>
      </c>
      <c r="AJ16" s="8">
        <v>398960</v>
      </c>
      <c r="AK16" s="8">
        <v>277167.40000000002</v>
      </c>
      <c r="AL16" s="8">
        <v>313156.59999999998</v>
      </c>
      <c r="AM16" s="8">
        <v>307999</v>
      </c>
      <c r="AN16" s="8">
        <v>524140</v>
      </c>
      <c r="AO16" s="8">
        <v>613407.4</v>
      </c>
      <c r="AP16" s="8">
        <v>813140</v>
      </c>
      <c r="AQ16" s="8">
        <v>776885</v>
      </c>
      <c r="AR16" s="21">
        <v>10130190.739999991</v>
      </c>
      <c r="AS16" s="29">
        <v>4052608.4900000012</v>
      </c>
      <c r="AT16" s="29">
        <v>416229.44</v>
      </c>
      <c r="AU16" s="29">
        <v>2841073.6300000008</v>
      </c>
      <c r="AV16" s="29">
        <v>2820279.1800000011</v>
      </c>
      <c r="AW16" s="53">
        <v>799.55000000000052</v>
      </c>
      <c r="AX16" s="53">
        <v>4.7154900143737066</v>
      </c>
      <c r="AY16">
        <v>7.229392576781895</v>
      </c>
    </row>
    <row r="17" spans="1:51">
      <c r="A17" s="20">
        <v>45078</v>
      </c>
      <c r="B17" s="27">
        <v>7.3655999999999882</v>
      </c>
      <c r="C17" s="28">
        <v>8.9184210526315777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46010</v>
      </c>
      <c r="Q17" s="8">
        <v>423314</v>
      </c>
      <c r="R17" s="8">
        <v>595998</v>
      </c>
      <c r="S17" s="8">
        <v>835571</v>
      </c>
      <c r="T17" s="8">
        <v>698748</v>
      </c>
      <c r="U17" s="8">
        <v>713347</v>
      </c>
      <c r="V17" s="8">
        <v>571330</v>
      </c>
      <c r="W17" s="8">
        <v>448917</v>
      </c>
      <c r="X17" s="8">
        <v>330961</v>
      </c>
      <c r="Y17" s="8">
        <v>281865</v>
      </c>
      <c r="Z17" s="8">
        <v>189738</v>
      </c>
      <c r="AA17" s="8">
        <v>244793</v>
      </c>
      <c r="AB17" s="8">
        <v>402433</v>
      </c>
      <c r="AC17" s="8">
        <v>616841</v>
      </c>
      <c r="AD17" s="8">
        <v>637840</v>
      </c>
      <c r="AE17" s="8">
        <v>819866</v>
      </c>
      <c r="AF17" s="8">
        <v>815083</v>
      </c>
      <c r="AG17" s="8">
        <v>623649</v>
      </c>
      <c r="AH17" s="8">
        <v>711801</v>
      </c>
      <c r="AI17" s="8">
        <v>538727</v>
      </c>
      <c r="AJ17" s="8">
        <v>376450</v>
      </c>
      <c r="AK17" s="8">
        <v>341650</v>
      </c>
      <c r="AL17" s="8">
        <v>337609.9</v>
      </c>
      <c r="AM17" s="8">
        <v>342550</v>
      </c>
      <c r="AN17" s="8">
        <v>605850</v>
      </c>
      <c r="AO17" s="8">
        <v>919456</v>
      </c>
      <c r="AP17" s="8">
        <v>1026166</v>
      </c>
      <c r="AQ17" s="8">
        <v>963103</v>
      </c>
      <c r="AR17" s="21">
        <v>7875367.0899999989</v>
      </c>
      <c r="AS17" s="29">
        <v>3005593.48</v>
      </c>
      <c r="AT17" s="29">
        <v>198497.69</v>
      </c>
      <c r="AU17" s="29">
        <v>2268124.9200000009</v>
      </c>
      <c r="AV17" s="29">
        <v>2403150.9999999991</v>
      </c>
      <c r="AW17" s="53">
        <v>413.63999999999993</v>
      </c>
      <c r="AX17" s="53">
        <v>4.8477203896933903</v>
      </c>
      <c r="AY17">
        <v>5.6630786367660066</v>
      </c>
    </row>
    <row r="18" spans="1:51">
      <c r="A18" s="20">
        <v>45108</v>
      </c>
      <c r="B18" s="27">
        <v>7.5752216494845328</v>
      </c>
      <c r="C18" s="28">
        <v>9.1977454545454549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72460</v>
      </c>
      <c r="R18" s="8">
        <v>543032</v>
      </c>
      <c r="S18" s="8">
        <v>976711</v>
      </c>
      <c r="T18" s="8">
        <v>833252</v>
      </c>
      <c r="U18" s="8">
        <v>850253</v>
      </c>
      <c r="V18" s="8">
        <v>706919</v>
      </c>
      <c r="W18" s="8">
        <v>512012</v>
      </c>
      <c r="X18" s="8">
        <v>410076</v>
      </c>
      <c r="Y18" s="8">
        <v>328861</v>
      </c>
      <c r="Z18" s="8">
        <v>213411</v>
      </c>
      <c r="AA18" s="8">
        <v>310917</v>
      </c>
      <c r="AB18" s="8">
        <v>511559</v>
      </c>
      <c r="AC18" s="8">
        <v>708388</v>
      </c>
      <c r="AD18" s="8">
        <v>800903</v>
      </c>
      <c r="AE18" s="8">
        <v>947623</v>
      </c>
      <c r="AF18" s="8">
        <v>989570</v>
      </c>
      <c r="AG18" s="8">
        <v>799593</v>
      </c>
      <c r="AH18" s="8">
        <v>815934</v>
      </c>
      <c r="AI18" s="8">
        <v>590984</v>
      </c>
      <c r="AJ18" s="8">
        <v>563802.9</v>
      </c>
      <c r="AK18" s="8">
        <v>367513</v>
      </c>
      <c r="AL18" s="8">
        <v>397299.1</v>
      </c>
      <c r="AM18" s="8">
        <v>402931</v>
      </c>
      <c r="AN18" s="8">
        <v>766903.3</v>
      </c>
      <c r="AO18" s="8">
        <v>803184.7</v>
      </c>
      <c r="AP18" s="8">
        <v>1051588</v>
      </c>
      <c r="AQ18" s="8">
        <v>1049392</v>
      </c>
      <c r="AR18" s="21">
        <v>7008405.0100000026</v>
      </c>
      <c r="AS18" s="29">
        <v>2530494.8799999994</v>
      </c>
      <c r="AT18" s="29">
        <v>90422.16</v>
      </c>
      <c r="AU18" s="29">
        <v>1808005.0999999992</v>
      </c>
      <c r="AV18" s="29">
        <v>2579482.8700000006</v>
      </c>
      <c r="AW18" s="53">
        <v>132.30000000000001</v>
      </c>
      <c r="AX18" s="53">
        <v>4.7074141275849879</v>
      </c>
      <c r="AY18">
        <v>4.5584180378854384</v>
      </c>
    </row>
    <row r="19" spans="1:51">
      <c r="A19" s="20">
        <v>45139</v>
      </c>
      <c r="B19" s="27">
        <v>6.8745524193548331</v>
      </c>
      <c r="C19" s="28">
        <v>8.2803962264150925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135718</v>
      </c>
      <c r="S19" s="8">
        <v>982628</v>
      </c>
      <c r="T19" s="8">
        <v>1158865</v>
      </c>
      <c r="U19" s="8">
        <v>1197414</v>
      </c>
      <c r="V19" s="8">
        <v>993926</v>
      </c>
      <c r="W19" s="8">
        <v>705071</v>
      </c>
      <c r="X19" s="8">
        <v>558575</v>
      </c>
      <c r="Y19" s="8">
        <v>436329</v>
      </c>
      <c r="Z19" s="8">
        <v>320980</v>
      </c>
      <c r="AA19" s="8">
        <v>405758</v>
      </c>
      <c r="AB19" s="8">
        <v>750413</v>
      </c>
      <c r="AC19" s="8">
        <v>992824</v>
      </c>
      <c r="AD19" s="8">
        <v>1092406</v>
      </c>
      <c r="AE19" s="8">
        <v>1389986</v>
      </c>
      <c r="AF19" s="8">
        <v>1388196</v>
      </c>
      <c r="AG19" s="8">
        <v>1103349</v>
      </c>
      <c r="AH19" s="8">
        <v>1196971</v>
      </c>
      <c r="AI19" s="8">
        <v>750530</v>
      </c>
      <c r="AJ19" s="8">
        <v>730137.59999999998</v>
      </c>
      <c r="AK19" s="8">
        <v>485754</v>
      </c>
      <c r="AL19" s="8">
        <v>436340.7</v>
      </c>
      <c r="AM19" s="8">
        <v>492484</v>
      </c>
      <c r="AN19" s="8">
        <v>934285</v>
      </c>
      <c r="AO19" s="8">
        <v>1037232</v>
      </c>
      <c r="AP19" s="8">
        <v>1377236</v>
      </c>
      <c r="AQ19" s="8">
        <v>1234385</v>
      </c>
      <c r="AR19" s="21">
        <v>8216121.4799999995</v>
      </c>
      <c r="AS19" s="29">
        <v>3094755.51</v>
      </c>
      <c r="AT19" s="29">
        <v>199464.95</v>
      </c>
      <c r="AU19" s="29">
        <v>2344433.1999999993</v>
      </c>
      <c r="AV19" s="29">
        <v>2577467.8199999994</v>
      </c>
      <c r="AW19" s="53">
        <v>117.92</v>
      </c>
      <c r="AX19" s="53">
        <v>4.702157460104444</v>
      </c>
      <c r="AY19">
        <v>4.5667401124729707</v>
      </c>
    </row>
    <row r="20" spans="1:51">
      <c r="A20" s="20">
        <v>45170</v>
      </c>
      <c r="B20" s="27">
        <v>7.2309578544061264</v>
      </c>
      <c r="C20" s="28">
        <v>8.808455319148937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110471</v>
      </c>
      <c r="T20" s="8">
        <v>751329</v>
      </c>
      <c r="U20" s="8">
        <v>1271465</v>
      </c>
      <c r="V20" s="8">
        <v>1011627.1</v>
      </c>
      <c r="W20" s="8">
        <v>748613</v>
      </c>
      <c r="X20" s="8">
        <v>576582</v>
      </c>
      <c r="Y20" s="8">
        <v>475093</v>
      </c>
      <c r="Z20" s="8">
        <v>315894</v>
      </c>
      <c r="AA20" s="8">
        <v>421550</v>
      </c>
      <c r="AB20" s="8">
        <v>751652</v>
      </c>
      <c r="AC20" s="8">
        <v>1017160</v>
      </c>
      <c r="AD20" s="8">
        <v>1111729</v>
      </c>
      <c r="AE20" s="8">
        <v>1397431</v>
      </c>
      <c r="AF20" s="8">
        <v>1398294</v>
      </c>
      <c r="AG20" s="8">
        <v>1134111</v>
      </c>
      <c r="AH20" s="8">
        <v>1132753</v>
      </c>
      <c r="AI20" s="8">
        <v>679216</v>
      </c>
      <c r="AJ20" s="8">
        <v>885696.2</v>
      </c>
      <c r="AK20" s="8">
        <v>479690</v>
      </c>
      <c r="AL20" s="8">
        <v>441282</v>
      </c>
      <c r="AM20" s="8">
        <v>518622</v>
      </c>
      <c r="AN20" s="8">
        <v>825988.3</v>
      </c>
      <c r="AO20" s="8">
        <v>1011561</v>
      </c>
      <c r="AP20" s="8">
        <v>1317031</v>
      </c>
      <c r="AQ20" s="8">
        <v>1226257</v>
      </c>
      <c r="AR20" s="21">
        <v>9330549.0800000001</v>
      </c>
      <c r="AS20" s="29">
        <v>3698679.8699999992</v>
      </c>
      <c r="AT20" s="29">
        <v>133709.66</v>
      </c>
      <c r="AU20" s="29">
        <v>2367575.9899999998</v>
      </c>
      <c r="AV20" s="29">
        <v>3130583.56</v>
      </c>
      <c r="AW20" s="53">
        <v>49</v>
      </c>
      <c r="AX20" s="53">
        <v>4.8730656924250795</v>
      </c>
      <c r="AY20">
        <v>4.4429454967591582</v>
      </c>
    </row>
    <row r="21" spans="1:51">
      <c r="A21" s="20">
        <v>45200</v>
      </c>
      <c r="B21" s="28">
        <v>7.1777034482758566</v>
      </c>
      <c r="C21" s="28">
        <v>8.6426566037735846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88865</v>
      </c>
      <c r="U21" s="8">
        <v>868282</v>
      </c>
      <c r="V21" s="8">
        <v>996593</v>
      </c>
      <c r="W21" s="8">
        <v>748273</v>
      </c>
      <c r="X21" s="8">
        <v>567293</v>
      </c>
      <c r="Y21" s="8">
        <v>475828</v>
      </c>
      <c r="Z21" s="8">
        <v>336278</v>
      </c>
      <c r="AA21" s="8">
        <v>410123</v>
      </c>
      <c r="AB21" s="8">
        <v>741901</v>
      </c>
      <c r="AC21" s="8">
        <v>1030251</v>
      </c>
      <c r="AD21" s="8">
        <v>1108190</v>
      </c>
      <c r="AE21" s="8">
        <v>1395168</v>
      </c>
      <c r="AF21" s="8">
        <v>1462071</v>
      </c>
      <c r="AG21" s="8">
        <v>1044142</v>
      </c>
      <c r="AH21" s="8">
        <v>1137456</v>
      </c>
      <c r="AI21" s="8">
        <v>821050</v>
      </c>
      <c r="AJ21" s="8">
        <v>811980</v>
      </c>
      <c r="AK21" s="8">
        <v>498636</v>
      </c>
      <c r="AL21" s="8">
        <v>448026</v>
      </c>
      <c r="AM21" s="8">
        <v>463391</v>
      </c>
      <c r="AN21" s="8">
        <v>827158</v>
      </c>
      <c r="AO21" s="8">
        <v>937739</v>
      </c>
      <c r="AP21" s="8">
        <v>1263908</v>
      </c>
      <c r="AQ21" s="8">
        <v>1242016</v>
      </c>
      <c r="AR21" s="21">
        <v>10013728.740000006</v>
      </c>
      <c r="AS21" s="29">
        <v>4031883.9900000007</v>
      </c>
      <c r="AT21" s="29">
        <v>80896.600000000006</v>
      </c>
      <c r="AU21" s="29">
        <v>2929707.42</v>
      </c>
      <c r="AV21" s="29">
        <v>2971240.7300000004</v>
      </c>
      <c r="AW21" s="53">
        <v>71.17</v>
      </c>
      <c r="AX21" s="53">
        <v>4.7718808052138542</v>
      </c>
      <c r="AY21">
        <v>4.3369055548957718</v>
      </c>
    </row>
    <row r="22" spans="1:51">
      <c r="A22" s="20">
        <v>45231</v>
      </c>
      <c r="B22" s="28">
        <v>7.2251897435897368</v>
      </c>
      <c r="C22" s="28">
        <v>8.6035215053763459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124297</v>
      </c>
      <c r="V22" s="8">
        <v>745808.3</v>
      </c>
      <c r="W22" s="8">
        <v>826618</v>
      </c>
      <c r="X22" s="8">
        <v>652263</v>
      </c>
      <c r="Y22" s="8">
        <v>532188</v>
      </c>
      <c r="Z22" s="8">
        <v>362359</v>
      </c>
      <c r="AA22" s="8">
        <v>474250</v>
      </c>
      <c r="AB22" s="8">
        <v>867218</v>
      </c>
      <c r="AC22" s="8">
        <v>1145341</v>
      </c>
      <c r="AD22" s="8">
        <v>1271045</v>
      </c>
      <c r="AE22" s="8">
        <v>1558551</v>
      </c>
      <c r="AF22" s="8">
        <v>1633346</v>
      </c>
      <c r="AG22" s="8">
        <v>1191901</v>
      </c>
      <c r="AH22" s="8">
        <v>1276314</v>
      </c>
      <c r="AI22" s="8">
        <v>937135</v>
      </c>
      <c r="AJ22" s="8">
        <v>906933</v>
      </c>
      <c r="AK22" s="8">
        <v>565163</v>
      </c>
      <c r="AL22" s="8">
        <v>482501</v>
      </c>
      <c r="AM22" s="8">
        <v>638903</v>
      </c>
      <c r="AN22" s="8">
        <v>914936</v>
      </c>
      <c r="AO22" s="8">
        <v>1138210</v>
      </c>
      <c r="AP22" s="8">
        <v>1417612</v>
      </c>
      <c r="AQ22" s="8">
        <v>1333776</v>
      </c>
      <c r="AR22" s="21">
        <v>6875077.4699999988</v>
      </c>
      <c r="AS22" s="29">
        <v>2894855.4099999992</v>
      </c>
      <c r="AT22" s="29">
        <v>275647.34999999998</v>
      </c>
      <c r="AU22" s="29">
        <v>1776364.4900000002</v>
      </c>
      <c r="AV22" s="29">
        <v>1928210.2199999986</v>
      </c>
      <c r="AW22" s="53">
        <v>22.21</v>
      </c>
      <c r="AX22" s="53">
        <v>4.6840612614556525</v>
      </c>
      <c r="AY22">
        <v>4.1239865646412595</v>
      </c>
    </row>
    <row r="23" spans="1:51">
      <c r="A23" s="20">
        <v>45261</v>
      </c>
      <c r="B23" s="28">
        <v>6.9481803278688501</v>
      </c>
      <c r="C23" s="28">
        <v>8.1875144508670488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85195</v>
      </c>
      <c r="W23" s="8">
        <v>486202</v>
      </c>
      <c r="X23" s="8">
        <v>623555</v>
      </c>
      <c r="Y23" s="8">
        <v>329832</v>
      </c>
      <c r="Z23" s="8">
        <v>308661</v>
      </c>
      <c r="AA23" s="8">
        <v>396679</v>
      </c>
      <c r="AB23" s="8">
        <v>695273</v>
      </c>
      <c r="AC23" s="8">
        <v>944420</v>
      </c>
      <c r="AD23" s="8">
        <v>1053646</v>
      </c>
      <c r="AE23" s="8">
        <v>1272998</v>
      </c>
      <c r="AF23" s="8">
        <v>1310902</v>
      </c>
      <c r="AG23" s="8">
        <v>1043094</v>
      </c>
      <c r="AH23" s="8">
        <v>1086843</v>
      </c>
      <c r="AI23" s="8">
        <v>754222</v>
      </c>
      <c r="AJ23" s="8">
        <v>580983</v>
      </c>
      <c r="AK23" s="8">
        <v>432413</v>
      </c>
      <c r="AL23" s="8">
        <v>397862</v>
      </c>
      <c r="AM23" s="8">
        <v>453557</v>
      </c>
      <c r="AN23" s="8">
        <v>840871</v>
      </c>
      <c r="AO23" s="8">
        <v>861694</v>
      </c>
      <c r="AP23" s="8">
        <v>1154187</v>
      </c>
      <c r="AQ23" s="8">
        <v>1070611</v>
      </c>
      <c r="AR23" s="21">
        <v>5787143.0400000019</v>
      </c>
      <c r="AS23" s="29">
        <v>2234916.939999999</v>
      </c>
      <c r="AT23" s="29">
        <v>53894</v>
      </c>
      <c r="AU23" s="29">
        <v>1461060.9700000009</v>
      </c>
      <c r="AV23" s="29">
        <v>2037271.13</v>
      </c>
      <c r="AW23" s="53">
        <v>29.659999999999997</v>
      </c>
      <c r="AX23" s="53">
        <v>4.508983395424524</v>
      </c>
      <c r="AY23">
        <v>4.0476469458642832</v>
      </c>
    </row>
    <row r="24" spans="1:51">
      <c r="A24" s="20">
        <v>45292</v>
      </c>
      <c r="B24" s="28">
        <v>6.6482025316455653</v>
      </c>
      <c r="C24" s="28">
        <v>10.08888392857143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64845</v>
      </c>
      <c r="X24" s="8">
        <v>406755</v>
      </c>
      <c r="Y24" s="8">
        <v>554240</v>
      </c>
      <c r="Z24" s="8">
        <v>337067</v>
      </c>
      <c r="AA24" s="8">
        <v>440311</v>
      </c>
      <c r="AB24" s="8">
        <v>773516</v>
      </c>
      <c r="AC24" s="8">
        <v>1016597</v>
      </c>
      <c r="AD24" s="8">
        <v>1127844</v>
      </c>
      <c r="AE24" s="8">
        <v>1373712</v>
      </c>
      <c r="AF24" s="8">
        <v>1452384</v>
      </c>
      <c r="AG24" s="8">
        <v>1150149</v>
      </c>
      <c r="AH24" s="8">
        <v>1190048</v>
      </c>
      <c r="AI24" s="8">
        <v>831235.2</v>
      </c>
      <c r="AJ24" s="8">
        <v>736604.8</v>
      </c>
      <c r="AK24" s="8">
        <v>498835</v>
      </c>
      <c r="AL24" s="8">
        <v>432097</v>
      </c>
      <c r="AM24" s="8">
        <v>484150</v>
      </c>
      <c r="AN24" s="8">
        <v>793682</v>
      </c>
      <c r="AO24" s="8">
        <v>963064</v>
      </c>
      <c r="AP24" s="8">
        <v>1223495</v>
      </c>
      <c r="AQ24" s="8">
        <v>1193224</v>
      </c>
      <c r="AR24" s="21">
        <v>32191646.629999992</v>
      </c>
      <c r="AS24" s="29">
        <v>27436065.909999993</v>
      </c>
      <c r="AT24" s="29">
        <v>66862.12</v>
      </c>
      <c r="AU24" s="29">
        <v>2125388.5399999982</v>
      </c>
      <c r="AV24" s="29">
        <v>2563330.0599999987</v>
      </c>
      <c r="AW24" s="53">
        <v>33.010000000000005</v>
      </c>
      <c r="AX24" s="53">
        <v>20.388610804354347</v>
      </c>
      <c r="AY24">
        <v>14.215072507312231</v>
      </c>
    </row>
    <row r="25" spans="1:51">
      <c r="A25" s="20">
        <v>45323</v>
      </c>
      <c r="B25" s="28">
        <v>6.7784827586206857</v>
      </c>
      <c r="C25" s="28">
        <v>8.2719605263157892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63594</v>
      </c>
      <c r="Y25" s="8">
        <v>301081.09999999998</v>
      </c>
      <c r="Z25" s="8">
        <v>426241</v>
      </c>
      <c r="AA25" s="8">
        <v>426228</v>
      </c>
      <c r="AB25" s="8">
        <v>761364</v>
      </c>
      <c r="AC25" s="8">
        <v>910028</v>
      </c>
      <c r="AD25" s="8">
        <v>1114124</v>
      </c>
      <c r="AE25" s="8">
        <v>1381076</v>
      </c>
      <c r="AF25" s="8">
        <v>1409662</v>
      </c>
      <c r="AG25" s="8">
        <v>1134912</v>
      </c>
      <c r="AH25" s="8">
        <v>1132843</v>
      </c>
      <c r="AI25" s="8">
        <v>832190</v>
      </c>
      <c r="AJ25" s="8">
        <v>714104</v>
      </c>
      <c r="AK25" s="8">
        <v>463778</v>
      </c>
      <c r="AL25" s="8">
        <v>426531</v>
      </c>
      <c r="AM25" s="8">
        <v>473940</v>
      </c>
      <c r="AN25" s="8">
        <v>809533</v>
      </c>
      <c r="AO25" s="8">
        <v>907598</v>
      </c>
      <c r="AP25" s="8">
        <v>1183967</v>
      </c>
      <c r="AQ25" s="8">
        <v>1119184</v>
      </c>
      <c r="AR25" s="21">
        <v>7602291.2199999997</v>
      </c>
      <c r="AS25" s="29">
        <v>3035333.0000000019</v>
      </c>
      <c r="AT25" s="29">
        <v>67930.97</v>
      </c>
      <c r="AU25" s="29">
        <v>1772935.8500000006</v>
      </c>
      <c r="AV25" s="29">
        <v>2726091.3999999994</v>
      </c>
      <c r="AW25" s="53">
        <v>430.5</v>
      </c>
      <c r="AX25" s="53">
        <v>4.7909970253235414</v>
      </c>
      <c r="AY25">
        <v>3.994873958580218</v>
      </c>
    </row>
    <row r="26" spans="1:51">
      <c r="A26" s="20">
        <v>45352</v>
      </c>
      <c r="B26" s="28">
        <v>6.7402522935779761</v>
      </c>
      <c r="C26" s="28">
        <v>8.0318544600938964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32892</v>
      </c>
      <c r="Z26" s="8">
        <v>82568</v>
      </c>
      <c r="AA26" s="8">
        <v>395296.8</v>
      </c>
      <c r="AB26" s="8">
        <v>563223</v>
      </c>
      <c r="AC26" s="8">
        <v>763334</v>
      </c>
      <c r="AD26" s="8">
        <v>837554</v>
      </c>
      <c r="AE26" s="8">
        <v>1038243</v>
      </c>
      <c r="AF26" s="8">
        <v>1071790</v>
      </c>
      <c r="AG26" s="8">
        <v>862777</v>
      </c>
      <c r="AH26" s="8">
        <v>862354</v>
      </c>
      <c r="AI26" s="8">
        <v>598234</v>
      </c>
      <c r="AJ26" s="8">
        <v>529602</v>
      </c>
      <c r="AK26" s="8">
        <v>345236</v>
      </c>
      <c r="AL26" s="8">
        <v>293088</v>
      </c>
      <c r="AM26" s="8">
        <v>361539</v>
      </c>
      <c r="AN26" s="8">
        <v>587523</v>
      </c>
      <c r="AO26" s="8">
        <v>687626</v>
      </c>
      <c r="AP26" s="8">
        <v>852283</v>
      </c>
      <c r="AQ26" s="8">
        <v>840164</v>
      </c>
      <c r="AR26" s="21">
        <v>39272988.650000006</v>
      </c>
      <c r="AS26" s="29">
        <v>34909302.650000013</v>
      </c>
      <c r="AT26" s="29">
        <v>49700</v>
      </c>
      <c r="AU26" s="29">
        <v>1853995.5899999994</v>
      </c>
      <c r="AV26" s="29">
        <v>2459990.41</v>
      </c>
      <c r="AW26" s="53">
        <v>19.37</v>
      </c>
      <c r="AX26" s="53">
        <v>26.693858715440264</v>
      </c>
      <c r="AY26">
        <v>22.927070701461616</v>
      </c>
    </row>
    <row r="27" spans="1:51">
      <c r="A27" s="20">
        <v>45383</v>
      </c>
      <c r="B27" s="28">
        <v>6.9232439024390198</v>
      </c>
      <c r="C27" s="28">
        <v>328.81514572864319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42551</v>
      </c>
      <c r="AA27" s="8">
        <v>290065</v>
      </c>
      <c r="AB27" s="8">
        <v>891583.8</v>
      </c>
      <c r="AC27" s="8">
        <v>1173243</v>
      </c>
      <c r="AD27" s="8">
        <v>1291802</v>
      </c>
      <c r="AE27" s="8">
        <v>1710304</v>
      </c>
      <c r="AF27" s="8">
        <v>1657525</v>
      </c>
      <c r="AG27" s="8">
        <v>1316109</v>
      </c>
      <c r="AH27" s="8">
        <v>1364599</v>
      </c>
      <c r="AI27" s="8">
        <v>928471</v>
      </c>
      <c r="AJ27" s="8">
        <v>870764</v>
      </c>
      <c r="AK27" s="8">
        <v>610182</v>
      </c>
      <c r="AL27" s="8">
        <v>516738</v>
      </c>
      <c r="AM27" s="8">
        <v>538781.30000000005</v>
      </c>
      <c r="AN27" s="8">
        <v>925031</v>
      </c>
      <c r="AO27" s="8">
        <v>1083109</v>
      </c>
      <c r="AP27" s="8">
        <v>1410812</v>
      </c>
      <c r="AQ27" s="8">
        <v>1267074</v>
      </c>
      <c r="AR27" s="21">
        <v>6445027.1499999985</v>
      </c>
      <c r="AS27" s="29">
        <v>2568482.0499999998</v>
      </c>
      <c r="AT27" s="29">
        <v>146710</v>
      </c>
      <c r="AU27" s="29">
        <v>1604386.7499999993</v>
      </c>
      <c r="AV27" s="29">
        <v>2125448.35</v>
      </c>
      <c r="AW27" s="53">
        <v>12.86</v>
      </c>
      <c r="AX27" s="53">
        <v>4.4377316075574349</v>
      </c>
      <c r="AY27">
        <v>9.6254188214135172E-2</v>
      </c>
    </row>
    <row r="28" spans="1:51">
      <c r="A28" s="20">
        <v>45413</v>
      </c>
      <c r="B28" s="28">
        <v>7.009943127962079</v>
      </c>
      <c r="C28" s="28">
        <v>8.3835507246376775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46141</v>
      </c>
      <c r="AB28" s="8">
        <v>522872.2</v>
      </c>
      <c r="AC28" s="8">
        <v>805384.7</v>
      </c>
      <c r="AD28" s="8">
        <v>1035199</v>
      </c>
      <c r="AE28" s="8">
        <v>1386594</v>
      </c>
      <c r="AF28" s="8">
        <v>1318574</v>
      </c>
      <c r="AG28" s="8">
        <v>1103819</v>
      </c>
      <c r="AH28" s="8">
        <v>1057088</v>
      </c>
      <c r="AI28" s="8">
        <v>775252</v>
      </c>
      <c r="AJ28" s="8">
        <v>710514</v>
      </c>
      <c r="AK28" s="8">
        <v>434616</v>
      </c>
      <c r="AL28" s="8">
        <v>368408</v>
      </c>
      <c r="AM28" s="8">
        <v>461082</v>
      </c>
      <c r="AN28" s="8">
        <v>709103</v>
      </c>
      <c r="AO28" s="8">
        <v>901798</v>
      </c>
      <c r="AP28" s="8">
        <v>1152551</v>
      </c>
      <c r="AQ28" s="8">
        <v>1181400</v>
      </c>
      <c r="AR28" s="21">
        <v>6749493.6200000001</v>
      </c>
      <c r="AS28" s="29">
        <v>2618434.2599999984</v>
      </c>
      <c r="AT28" s="29">
        <v>63364.7</v>
      </c>
      <c r="AU28" s="29">
        <v>1582373.1800000002</v>
      </c>
      <c r="AV28" s="29">
        <v>2485321.48</v>
      </c>
      <c r="AW28" s="53">
        <v>5.12</v>
      </c>
      <c r="AX28" s="53">
        <v>4.5204096821170783</v>
      </c>
      <c r="AY28">
        <v>3.8527994606415268</v>
      </c>
    </row>
    <row r="29" spans="1:51">
      <c r="A29" s="20">
        <v>45444</v>
      </c>
      <c r="B29" s="28">
        <v>6.7078472906403865</v>
      </c>
      <c r="C29" s="28">
        <v>8.1115909090909053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91216</v>
      </c>
      <c r="AC29" s="8">
        <v>636054</v>
      </c>
      <c r="AD29" s="8">
        <v>904070.9</v>
      </c>
      <c r="AE29" s="8">
        <v>1146554</v>
      </c>
      <c r="AF29" s="8">
        <v>1193332</v>
      </c>
      <c r="AG29" s="8">
        <v>1056535</v>
      </c>
      <c r="AH29" s="8">
        <v>869773</v>
      </c>
      <c r="AI29" s="8">
        <v>670749</v>
      </c>
      <c r="AJ29" s="8">
        <v>599998</v>
      </c>
      <c r="AK29" s="8">
        <v>382682</v>
      </c>
      <c r="AL29" s="8">
        <v>350305</v>
      </c>
      <c r="AM29" s="8">
        <v>370009</v>
      </c>
      <c r="AN29" s="8">
        <v>651657</v>
      </c>
      <c r="AO29" s="8">
        <v>800270</v>
      </c>
      <c r="AP29" s="8">
        <v>993371</v>
      </c>
      <c r="AQ29" s="8">
        <v>951466</v>
      </c>
      <c r="AR29" s="21">
        <v>6607469.3099999977</v>
      </c>
      <c r="AS29" s="29">
        <v>2503838.5100000002</v>
      </c>
      <c r="AT29" s="29">
        <v>90145.98</v>
      </c>
      <c r="AU29" s="29">
        <v>1580365.1599999997</v>
      </c>
      <c r="AV29" s="29">
        <v>2433119.6600000006</v>
      </c>
      <c r="AW29" s="53">
        <v>9.16</v>
      </c>
      <c r="AX29" s="53">
        <v>4.7861914029080017</v>
      </c>
      <c r="AY29">
        <v>4.0578691360100123</v>
      </c>
    </row>
    <row r="30" spans="1:51">
      <c r="A30" s="20">
        <v>45474</v>
      </c>
      <c r="B30" s="28">
        <v>7.4231445086705143</v>
      </c>
      <c r="C30" s="28">
        <v>8.952325581395348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90778</v>
      </c>
      <c r="AD30" s="8">
        <v>650331.10000000009</v>
      </c>
      <c r="AE30" s="8">
        <v>984579.5</v>
      </c>
      <c r="AF30" s="8">
        <v>1243736.8999999999</v>
      </c>
      <c r="AG30" s="8">
        <v>928903</v>
      </c>
      <c r="AH30" s="8">
        <v>910244</v>
      </c>
      <c r="AI30" s="8">
        <v>648942</v>
      </c>
      <c r="AJ30" s="8">
        <v>594212</v>
      </c>
      <c r="AK30" s="8">
        <v>376886</v>
      </c>
      <c r="AL30" s="8">
        <v>331214</v>
      </c>
      <c r="AM30" s="8">
        <v>450592</v>
      </c>
      <c r="AN30" s="8">
        <v>607299</v>
      </c>
      <c r="AO30" s="8">
        <v>713033</v>
      </c>
      <c r="AP30" s="8">
        <v>945778</v>
      </c>
      <c r="AQ30" s="8">
        <v>919626</v>
      </c>
      <c r="AR30" s="21">
        <v>29361615.399999999</v>
      </c>
      <c r="AS30" s="29">
        <v>26042733.320000004</v>
      </c>
      <c r="AT30" s="29">
        <v>41250.5</v>
      </c>
      <c r="AU30" s="29">
        <v>1538910.6999999995</v>
      </c>
      <c r="AV30" s="29">
        <v>1738720.8799999994</v>
      </c>
      <c r="AW30" s="53">
        <v>2.5</v>
      </c>
      <c r="AX30" s="53">
        <v>22.83154771360315</v>
      </c>
      <c r="AY30">
        <v>19.041670931289776</v>
      </c>
    </row>
    <row r="31" spans="1:51">
      <c r="A31" s="20">
        <v>45505</v>
      </c>
      <c r="B31" s="28">
        <v>7.04860714285714</v>
      </c>
      <c r="C31" s="28">
        <v>8.5443558282208549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96116</v>
      </c>
      <c r="AE31" s="8">
        <v>793242.5</v>
      </c>
      <c r="AF31" s="8">
        <v>1094154.6000000001</v>
      </c>
      <c r="AG31" s="8">
        <v>1009568</v>
      </c>
      <c r="AH31" s="8">
        <v>908498</v>
      </c>
      <c r="AI31" s="8">
        <v>651267</v>
      </c>
      <c r="AJ31" s="8">
        <v>574625</v>
      </c>
      <c r="AK31" s="8">
        <v>381422</v>
      </c>
      <c r="AL31" s="8">
        <v>330432</v>
      </c>
      <c r="AM31" s="8">
        <v>353012</v>
      </c>
      <c r="AN31" s="8">
        <v>616606</v>
      </c>
      <c r="AO31" s="8">
        <v>641019</v>
      </c>
      <c r="AP31" s="8">
        <v>1043902</v>
      </c>
      <c r="AQ31" s="8">
        <v>889295</v>
      </c>
      <c r="AR31" s="21">
        <v>5641227.21</v>
      </c>
      <c r="AS31" s="29">
        <v>2131039.64</v>
      </c>
      <c r="AT31" s="29">
        <v>39149</v>
      </c>
      <c r="AU31" s="29">
        <v>1467961.3800000001</v>
      </c>
      <c r="AV31" s="29">
        <v>2003077.1900000009</v>
      </c>
      <c r="AW31" s="53">
        <v>7.5</v>
      </c>
      <c r="AX31" s="53">
        <v>4.730821700673725</v>
      </c>
      <c r="AY31">
        <v>4.0223720390886983</v>
      </c>
    </row>
    <row r="32" spans="1:51">
      <c r="A32" s="20">
        <v>45536</v>
      </c>
      <c r="B32" s="28">
        <v>6.5886727272727219</v>
      </c>
      <c r="C32" s="28">
        <v>7.8876543209876511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84707</v>
      </c>
      <c r="AF32" s="8">
        <v>621005.49999999988</v>
      </c>
      <c r="AG32" s="8">
        <v>668946</v>
      </c>
      <c r="AH32" s="8">
        <v>673617</v>
      </c>
      <c r="AI32" s="8">
        <v>576707</v>
      </c>
      <c r="AJ32" s="8">
        <v>426283</v>
      </c>
      <c r="AK32" s="8">
        <v>276991</v>
      </c>
      <c r="AL32" s="8">
        <v>241344</v>
      </c>
      <c r="AM32" s="8">
        <v>267551</v>
      </c>
      <c r="AN32" s="8">
        <v>462482</v>
      </c>
      <c r="AO32" s="8">
        <v>568688</v>
      </c>
      <c r="AP32" s="8">
        <v>728145</v>
      </c>
      <c r="AQ32" s="8">
        <v>678333</v>
      </c>
      <c r="AR32" s="21">
        <v>4994166.2099999972</v>
      </c>
      <c r="AS32" s="29">
        <v>1981083.4</v>
      </c>
      <c r="AT32" s="29">
        <v>79383.03</v>
      </c>
      <c r="AU32" s="29">
        <v>1172405.1399999999</v>
      </c>
      <c r="AV32" s="29">
        <v>1761294.64</v>
      </c>
      <c r="AW32" s="53">
        <v>7.5</v>
      </c>
      <c r="AX32" s="53">
        <v>4.5208748347715231</v>
      </c>
      <c r="AY32">
        <v>3.8462851619971818</v>
      </c>
    </row>
    <row r="33" spans="1:68">
      <c r="A33" s="20">
        <v>45566</v>
      </c>
      <c r="B33" s="28">
        <v>6.9364205128205052</v>
      </c>
      <c r="C33" s="28">
        <v>8.4022422680412383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123804</v>
      </c>
      <c r="AG33" s="8">
        <v>595221</v>
      </c>
      <c r="AH33" s="8">
        <v>770677.4</v>
      </c>
      <c r="AI33" s="8">
        <v>558507</v>
      </c>
      <c r="AJ33" s="8">
        <v>498666</v>
      </c>
      <c r="AK33" s="8">
        <v>327102</v>
      </c>
      <c r="AL33" s="8">
        <v>292744</v>
      </c>
      <c r="AM33" s="8">
        <v>415750</v>
      </c>
      <c r="AN33" s="8">
        <v>567027</v>
      </c>
      <c r="AO33" s="8">
        <v>686285</v>
      </c>
      <c r="AP33" s="8">
        <v>956355</v>
      </c>
      <c r="AQ33" s="8">
        <v>798111</v>
      </c>
      <c r="AR33" s="21">
        <v>6243889.9400000004</v>
      </c>
      <c r="AS33" s="29">
        <v>2751226.6800000016</v>
      </c>
      <c r="AT33" s="29">
        <v>14500</v>
      </c>
      <c r="AU33" s="29">
        <v>1437211.4300000002</v>
      </c>
      <c r="AV33" s="29">
        <v>2040951.8300000003</v>
      </c>
      <c r="AW33" s="53">
        <v>4.6399999999999997</v>
      </c>
      <c r="AX33" s="53">
        <v>4.6054862701666908</v>
      </c>
      <c r="AY33">
        <v>3.8216295601014703</v>
      </c>
    </row>
    <row r="34" spans="1:68">
      <c r="A34" s="20">
        <v>45597</v>
      </c>
      <c r="B34" s="28">
        <v>6.6579675675675585</v>
      </c>
      <c r="C34" s="28">
        <v>7.8635108695652187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98429</v>
      </c>
      <c r="AH34" s="8">
        <v>562054.89999999991</v>
      </c>
      <c r="AI34" s="8">
        <v>537080.6</v>
      </c>
      <c r="AJ34" s="8">
        <v>601408</v>
      </c>
      <c r="AK34" s="8">
        <v>329229</v>
      </c>
      <c r="AL34" s="8">
        <v>286367</v>
      </c>
      <c r="AM34" s="8">
        <v>309438</v>
      </c>
      <c r="AN34" s="8">
        <v>533018</v>
      </c>
      <c r="AO34" s="8">
        <v>721272</v>
      </c>
      <c r="AP34" s="8">
        <v>741600</v>
      </c>
      <c r="AQ34" s="8">
        <v>670707</v>
      </c>
      <c r="AR34" s="21">
        <v>5754313.5500000007</v>
      </c>
      <c r="AS34" s="29">
        <v>2595965.7099999986</v>
      </c>
      <c r="AT34" s="29">
        <v>37790.089999999997</v>
      </c>
      <c r="AU34" s="29">
        <v>1203040.6199999992</v>
      </c>
      <c r="AV34" s="29">
        <v>1917517.1300000006</v>
      </c>
      <c r="AW34" s="53">
        <v>5.5600000000000005</v>
      </c>
      <c r="AX34" s="53">
        <v>4.6410749973208354</v>
      </c>
      <c r="AY34">
        <v>3.9509149027635901</v>
      </c>
    </row>
    <row r="35" spans="1:68">
      <c r="A35" s="20">
        <v>45627</v>
      </c>
      <c r="B35" s="28">
        <v>7.3776304347826054</v>
      </c>
      <c r="C35" s="28">
        <v>8.7688768115941986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60742.9</v>
      </c>
      <c r="AI35" s="8">
        <v>379490.60000000003</v>
      </c>
      <c r="AJ35" s="8">
        <v>471839.79999999993</v>
      </c>
      <c r="AK35" s="8">
        <v>322162</v>
      </c>
      <c r="AL35" s="8">
        <v>281445.90000000002</v>
      </c>
      <c r="AM35" s="8">
        <v>310524</v>
      </c>
      <c r="AN35" s="8">
        <v>521412</v>
      </c>
      <c r="AO35" s="8">
        <v>614997</v>
      </c>
      <c r="AP35" s="8">
        <v>801298</v>
      </c>
      <c r="AQ35" s="8">
        <v>749113</v>
      </c>
      <c r="AR35" s="21">
        <v>4481972.5999999987</v>
      </c>
      <c r="AS35" s="29">
        <v>1836454.7599999995</v>
      </c>
      <c r="AT35" s="29">
        <v>29100</v>
      </c>
      <c r="AU35" s="29">
        <v>1050612.5599999996</v>
      </c>
      <c r="AV35" s="29">
        <v>1565805.28</v>
      </c>
      <c r="AW35" s="53">
        <v>3.34</v>
      </c>
      <c r="AX35" s="53">
        <v>4.3736526299143614</v>
      </c>
      <c r="AY35">
        <v>3.6797406836596833</v>
      </c>
    </row>
    <row r="36" spans="1:68">
      <c r="A36" s="20">
        <v>45658</v>
      </c>
      <c r="B36" s="28">
        <v>7.2312659574468068</v>
      </c>
      <c r="C36" s="28">
        <v>8.7749226666666651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64882</v>
      </c>
      <c r="AJ36" s="8">
        <v>331599.10000000003</v>
      </c>
      <c r="AK36" s="8">
        <v>406833.39999999997</v>
      </c>
      <c r="AL36" s="8">
        <v>297287</v>
      </c>
      <c r="AM36" s="8">
        <v>322289</v>
      </c>
      <c r="AN36" s="8">
        <v>563271</v>
      </c>
      <c r="AO36" s="8">
        <v>661410</v>
      </c>
      <c r="AP36" s="8">
        <v>872638</v>
      </c>
      <c r="AQ36" s="8">
        <v>805942</v>
      </c>
      <c r="AR36" s="21">
        <v>12671297.339999994</v>
      </c>
      <c r="AS36" s="29">
        <v>5163359.6300000018</v>
      </c>
      <c r="AT36" s="29">
        <v>87400</v>
      </c>
      <c r="AU36" s="29">
        <v>3053433.899999999</v>
      </c>
      <c r="AV36" s="29">
        <v>4367103.8099999959</v>
      </c>
      <c r="AW36" s="53">
        <v>4.5</v>
      </c>
      <c r="AX36" s="53">
        <v>4.6282092612017252</v>
      </c>
      <c r="AY36">
        <v>3.8242000354950885</v>
      </c>
    </row>
    <row r="37" spans="1:68">
      <c r="A37" s="20">
        <v>45689</v>
      </c>
      <c r="B37" s="28">
        <v>7.1646100628930771</v>
      </c>
      <c r="C37" s="28">
        <v>8.3388993710691768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45892</v>
      </c>
      <c r="AK37" s="8">
        <v>223597.00000000003</v>
      </c>
      <c r="AL37" s="8">
        <v>317490.60000000003</v>
      </c>
      <c r="AM37" s="8">
        <v>272008</v>
      </c>
      <c r="AN37" s="8">
        <v>645645</v>
      </c>
      <c r="AO37" s="8">
        <v>769923</v>
      </c>
      <c r="AP37" s="8">
        <v>1002369</v>
      </c>
      <c r="AQ37" s="8">
        <v>936129</v>
      </c>
      <c r="AR37" s="21">
        <v>5157336.6999999974</v>
      </c>
      <c r="AS37" s="29">
        <v>2004834.6800000006</v>
      </c>
      <c r="AT37" s="29">
        <v>61462.16</v>
      </c>
      <c r="AU37" s="29">
        <v>1190418.6499999999</v>
      </c>
      <c r="AV37" s="29">
        <v>1900621.2100000004</v>
      </c>
      <c r="AW37" s="53">
        <v>2.5</v>
      </c>
      <c r="AX37" s="53">
        <v>4.4733104980542908</v>
      </c>
      <c r="AY37">
        <v>3.8433759639787772</v>
      </c>
    </row>
    <row r="38" spans="1:68">
      <c r="A38" s="20">
        <v>45717</v>
      </c>
      <c r="B38" s="28">
        <v>7.8019109947643921</v>
      </c>
      <c r="C38" s="28">
        <v>9.4225904255319062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28250.9</v>
      </c>
      <c r="AL38" s="8">
        <v>225064</v>
      </c>
      <c r="AM38" s="8">
        <v>333410.90000000002</v>
      </c>
      <c r="AN38" s="8">
        <v>673334</v>
      </c>
      <c r="AO38" s="8">
        <v>688360.8</v>
      </c>
      <c r="AP38" s="8">
        <v>893439.2</v>
      </c>
      <c r="AQ38" s="8">
        <v>832563</v>
      </c>
      <c r="AR38" s="21">
        <v>6681000.7400000002</v>
      </c>
      <c r="AS38" s="29">
        <v>2920666.39</v>
      </c>
      <c r="AT38" s="29">
        <v>117185.4</v>
      </c>
      <c r="AU38" s="29">
        <v>1597554.1999999993</v>
      </c>
      <c r="AV38" s="29">
        <v>2045594.75</v>
      </c>
      <c r="AW38" s="53">
        <v>8.8000000000000007</v>
      </c>
      <c r="AX38" s="53">
        <v>4.4047574194803962</v>
      </c>
      <c r="AY38">
        <v>3.7053410799194135</v>
      </c>
    </row>
    <row r="39" spans="1:68">
      <c r="A39" s="20">
        <v>45748</v>
      </c>
      <c r="B39" s="28">
        <v>7.2325085470085382</v>
      </c>
      <c r="C39" s="28">
        <v>8.6003205128205114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49936</v>
      </c>
      <c r="AM39" s="8">
        <v>213569.30000000005</v>
      </c>
      <c r="AN39" s="8">
        <v>756279.39999999991</v>
      </c>
      <c r="AO39" s="8">
        <v>810081.9</v>
      </c>
      <c r="AP39" s="8">
        <v>1052448</v>
      </c>
      <c r="AQ39" s="8">
        <v>978190</v>
      </c>
      <c r="AR39" s="21">
        <v>7560455.6500000022</v>
      </c>
      <c r="AS39" s="29">
        <v>3307972.5799999991</v>
      </c>
      <c r="AT39" s="29">
        <v>49990.09</v>
      </c>
      <c r="AU39" s="29">
        <v>1954682.53</v>
      </c>
      <c r="AV39" s="29">
        <v>2247810.4500000016</v>
      </c>
      <c r="AW39" s="53"/>
      <c r="AX39" s="53">
        <v>4.4377419615967151</v>
      </c>
      <c r="AY39">
        <v>3.7319547124809018</v>
      </c>
    </row>
    <row r="40" spans="1:68">
      <c r="A40" s="20">
        <v>45778</v>
      </c>
      <c r="B40" s="28">
        <v>7.1451386861313848</v>
      </c>
      <c r="C40" s="28">
        <v>119.47945255474453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32526</v>
      </c>
      <c r="AN40" s="8">
        <v>398530.4</v>
      </c>
      <c r="AO40" s="8">
        <v>631528.5</v>
      </c>
      <c r="AP40" s="8">
        <v>920623</v>
      </c>
      <c r="AQ40" s="8">
        <v>782527</v>
      </c>
      <c r="AR40" s="21">
        <v>4611409.9600000009</v>
      </c>
      <c r="AS40" s="29">
        <v>1790949.3400000003</v>
      </c>
      <c r="AT40" s="29">
        <v>20100</v>
      </c>
      <c r="AU40" s="29">
        <v>1106005.6100000001</v>
      </c>
      <c r="AV40" s="29">
        <v>1694355.01</v>
      </c>
      <c r="AW40" s="53"/>
      <c r="AX40" s="53">
        <v>4.6903514205973362</v>
      </c>
      <c r="AY40">
        <v>0.28049351307084236</v>
      </c>
    </row>
    <row r="41" spans="1:68">
      <c r="A41" s="20">
        <v>45809</v>
      </c>
      <c r="B41" s="28">
        <v>7.8485659340659284</v>
      </c>
      <c r="C41" s="28">
        <v>9.2665934065934046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89861</v>
      </c>
      <c r="AO41" s="8">
        <v>770416.6</v>
      </c>
      <c r="AP41" s="8">
        <v>1163331.7000000002</v>
      </c>
      <c r="AQ41" s="8">
        <v>1097875</v>
      </c>
      <c r="AR41" s="21">
        <v>6046416.7899999991</v>
      </c>
      <c r="AS41" s="29">
        <v>2592734.4400000004</v>
      </c>
      <c r="AT41" s="29">
        <v>122560</v>
      </c>
      <c r="AU41" s="29">
        <v>1332386.03</v>
      </c>
      <c r="AV41" s="29">
        <v>1998736.3199999994</v>
      </c>
      <c r="AW41" s="53"/>
      <c r="AX41" s="53">
        <v>4.1470841877042028</v>
      </c>
      <c r="AY41">
        <v>3.5124734897896261</v>
      </c>
    </row>
    <row r="42" spans="1:68">
      <c r="A42" s="20"/>
      <c r="B42" s="28"/>
      <c r="C42" s="28"/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124592</v>
      </c>
      <c r="AP42" s="8">
        <v>877468.10000000033</v>
      </c>
      <c r="AQ42" s="8">
        <v>1153901.5</v>
      </c>
      <c r="AR42" s="21">
        <v>42832363.269999996</v>
      </c>
      <c r="AS42" s="29">
        <v>18926535.180000007</v>
      </c>
      <c r="AT42" s="29">
        <v>600208.62</v>
      </c>
      <c r="AU42" s="29">
        <v>10567013.830000002</v>
      </c>
      <c r="AV42" s="29">
        <v>12738605.640000012</v>
      </c>
      <c r="AW42" s="53">
        <f>(AR42-AT42)/(B39*10^3)</f>
        <v>5839.2125464501223</v>
      </c>
      <c r="AX42" s="53">
        <f>(AR42-AT42)/(C39*10^3)</f>
        <v>4910.5326466664183</v>
      </c>
    </row>
    <row r="43" spans="1:68">
      <c r="A43" s="20"/>
      <c r="B43" s="28"/>
      <c r="C43" s="28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51226</v>
      </c>
      <c r="AQ43" s="8">
        <v>509746.30000000005</v>
      </c>
      <c r="AR43" s="21">
        <v>27224167.350000009</v>
      </c>
      <c r="AS43" s="29">
        <v>12433540.209999988</v>
      </c>
      <c r="AT43" s="29">
        <v>511837.23999999993</v>
      </c>
      <c r="AU43" s="29">
        <v>6212114.7899999991</v>
      </c>
      <c r="AV43" s="29">
        <v>8066675.1100000003</v>
      </c>
      <c r="AW43" s="53">
        <f>(AR43-AT43)/(B40*10^3)</f>
        <v>3738.5320682225906</v>
      </c>
      <c r="AX43" s="53">
        <f>(AR43-AT43)/(C40*10^3)</f>
        <v>223.57258540133196</v>
      </c>
    </row>
    <row r="44" spans="1:68">
      <c r="A44" s="20"/>
      <c r="B44" s="28"/>
      <c r="C44" s="28"/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67670</v>
      </c>
      <c r="AR44" s="21">
        <v>30451542.360000007</v>
      </c>
      <c r="AS44" s="29">
        <v>13880824.920000007</v>
      </c>
      <c r="AT44" s="29">
        <v>647662.93000000017</v>
      </c>
      <c r="AU44" s="29">
        <v>7249124.9400000004</v>
      </c>
      <c r="AV44" s="29">
        <v>8673929.5699999966</v>
      </c>
      <c r="AW44" s="32">
        <f>(AR44-AT44)/(B41*10^3)</f>
        <v>3797.3662552338637</v>
      </c>
      <c r="AX44" s="32">
        <f>(AR44-AT44)/(C41*10^3)</f>
        <v>3216.2714087351483</v>
      </c>
    </row>
    <row r="45" spans="1:68">
      <c r="A45" s="90" t="s">
        <v>0</v>
      </c>
      <c r="B45" s="84" t="s">
        <v>13</v>
      </c>
      <c r="C45" s="93" t="s">
        <v>14</v>
      </c>
      <c r="D45" s="99" t="s">
        <v>15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99" t="s">
        <v>16</v>
      </c>
      <c r="AS45" s="100"/>
      <c r="AT45" s="100"/>
      <c r="AU45" s="100"/>
      <c r="AV45" s="90"/>
    </row>
    <row r="46" spans="1:68" ht="16.899999999999999" customHeight="1">
      <c r="A46" s="91"/>
      <c r="B46" s="85"/>
      <c r="C46" s="94"/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1"/>
      <c r="AS46" s="102"/>
      <c r="AT46" s="102"/>
      <c r="AU46" s="102"/>
      <c r="AV46" s="92"/>
    </row>
    <row r="47" spans="1:68">
      <c r="A47" s="92"/>
      <c r="B47" s="86"/>
      <c r="C47" s="95"/>
      <c r="D47" s="4">
        <v>44621</v>
      </c>
      <c r="E47" s="4">
        <v>44652</v>
      </c>
      <c r="F47" s="4">
        <v>44682</v>
      </c>
      <c r="G47" s="4">
        <v>44713</v>
      </c>
      <c r="H47" s="4">
        <v>44743</v>
      </c>
      <c r="I47" s="4">
        <v>44774</v>
      </c>
      <c r="J47" s="4">
        <v>44805</v>
      </c>
      <c r="K47" s="4">
        <v>44835</v>
      </c>
      <c r="L47" s="4">
        <v>44866</v>
      </c>
      <c r="M47" s="4">
        <v>44896</v>
      </c>
      <c r="N47" s="4">
        <v>44927</v>
      </c>
      <c r="O47" s="4">
        <v>44958</v>
      </c>
      <c r="P47" s="4">
        <v>44986</v>
      </c>
      <c r="Q47" s="4">
        <v>45017</v>
      </c>
      <c r="R47" s="4">
        <v>45047</v>
      </c>
      <c r="S47" s="4">
        <v>45078</v>
      </c>
      <c r="T47" s="4">
        <v>45108</v>
      </c>
      <c r="U47" s="4">
        <v>45139</v>
      </c>
      <c r="V47" s="4">
        <v>45170</v>
      </c>
      <c r="W47" s="4">
        <v>45200</v>
      </c>
      <c r="X47" s="4">
        <v>45231</v>
      </c>
      <c r="Y47" s="4">
        <v>45261</v>
      </c>
      <c r="Z47" s="4">
        <v>45292</v>
      </c>
      <c r="AA47" s="4">
        <v>45323</v>
      </c>
      <c r="AB47" s="4">
        <v>45352</v>
      </c>
      <c r="AC47" s="4">
        <v>45383</v>
      </c>
      <c r="AD47" s="4">
        <v>45413</v>
      </c>
      <c r="AE47" s="4">
        <v>45444</v>
      </c>
      <c r="AF47" s="4">
        <v>45474</v>
      </c>
      <c r="AG47" s="4">
        <v>45505</v>
      </c>
      <c r="AH47" s="4">
        <v>45536</v>
      </c>
      <c r="AI47" s="4">
        <v>45566</v>
      </c>
      <c r="AJ47" s="4">
        <v>45597</v>
      </c>
      <c r="AK47" s="4">
        <v>45627</v>
      </c>
      <c r="AL47" s="4">
        <v>45658</v>
      </c>
      <c r="AM47" s="4">
        <v>45689</v>
      </c>
      <c r="AN47" s="4">
        <v>45717</v>
      </c>
      <c r="AO47" s="4">
        <v>45748</v>
      </c>
      <c r="AP47" s="4">
        <v>45778</v>
      </c>
      <c r="AQ47" s="4">
        <v>45809</v>
      </c>
      <c r="AR47" s="5" t="s">
        <v>7</v>
      </c>
      <c r="AS47" s="6" t="s">
        <v>8</v>
      </c>
      <c r="AT47" s="6" t="s">
        <v>9</v>
      </c>
      <c r="AU47" s="6" t="s">
        <v>10</v>
      </c>
      <c r="AV47" s="7" t="s">
        <v>11</v>
      </c>
    </row>
    <row r="48" spans="1:68">
      <c r="A48" s="20">
        <v>44713</v>
      </c>
      <c r="B48" s="23">
        <v>7.1998999999999995</v>
      </c>
      <c r="C48" s="25"/>
      <c r="D48" s="8"/>
      <c r="E48" s="8"/>
      <c r="F48" s="8"/>
      <c r="G48" s="8">
        <v>678.5387435897436</v>
      </c>
      <c r="H48" s="8">
        <v>1230.6681282051284</v>
      </c>
      <c r="I48" s="8">
        <v>1096.6532564102567</v>
      </c>
      <c r="J48" s="8">
        <v>862.29397435897431</v>
      </c>
      <c r="K48" s="8">
        <v>606.24889743589745</v>
      </c>
      <c r="L48" s="8">
        <v>531.34361538461553</v>
      </c>
      <c r="M48" s="8">
        <v>413.06041025641025</v>
      </c>
      <c r="N48" s="8">
        <v>339.19838461538461</v>
      </c>
      <c r="O48" s="8">
        <v>551.46410256410263</v>
      </c>
      <c r="P48" s="8">
        <v>846.23725641025669</v>
      </c>
      <c r="Q48" s="8">
        <v>894.99925641025652</v>
      </c>
      <c r="R48" s="8">
        <v>1326.6384102564102</v>
      </c>
      <c r="S48" s="8">
        <v>1011.7047948717949</v>
      </c>
      <c r="T48" s="8">
        <v>1123.0053333333333</v>
      </c>
      <c r="U48" s="8">
        <v>931.63984615384607</v>
      </c>
      <c r="V48" s="8">
        <v>735.88476923076917</v>
      </c>
      <c r="W48" s="8">
        <v>610.19964102564109</v>
      </c>
      <c r="X48" s="8">
        <v>491.82653846153858</v>
      </c>
      <c r="Y48" s="8">
        <v>308.77325641025629</v>
      </c>
      <c r="Z48" s="8">
        <v>271.26825641025647</v>
      </c>
      <c r="AA48" s="8">
        <v>540.4375897435898</v>
      </c>
      <c r="AB48" s="8">
        <v>802.14633333333347</v>
      </c>
      <c r="AC48" s="8">
        <v>850.02069230769212</v>
      </c>
      <c r="AD48" s="8">
        <v>1011.6350512820517</v>
      </c>
      <c r="AE48" s="8">
        <v>1182.9649487179488</v>
      </c>
      <c r="AF48" s="8">
        <v>1097.451</v>
      </c>
      <c r="AG48" s="8">
        <v>972.60987179487188</v>
      </c>
      <c r="AH48" s="8">
        <v>1628.7571025641023</v>
      </c>
      <c r="AI48" s="8">
        <v>732.85719668974366</v>
      </c>
      <c r="AJ48" s="8">
        <v>501.42983040826908</v>
      </c>
      <c r="AK48" s="8">
        <v>387.2755102115384</v>
      </c>
      <c r="AL48" s="8">
        <v>422.87815789473677</v>
      </c>
      <c r="AM48" s="8">
        <v>516.79571052631582</v>
      </c>
      <c r="AN48" s="8">
        <v>835.10539473684253</v>
      </c>
      <c r="AO48" s="8">
        <v>956.01068421052662</v>
      </c>
      <c r="AP48" s="8">
        <v>888.90339473684207</v>
      </c>
      <c r="AQ48" s="8">
        <v>1010.2860526315792</v>
      </c>
      <c r="AR48" s="74">
        <v>29990.744249999996</v>
      </c>
      <c r="AS48" s="74">
        <v>12690.426923076926</v>
      </c>
      <c r="AT48" s="74">
        <v>243.51282051282053</v>
      </c>
      <c r="AU48" s="74">
        <v>9351.8615384615387</v>
      </c>
      <c r="AV48" s="74">
        <v>8473.9364102564105</v>
      </c>
      <c r="AW48" s="75">
        <v>2.9676923076923072</v>
      </c>
      <c r="AX48" s="8">
        <v>8473.9364102564105</v>
      </c>
      <c r="AY48">
        <v>2.9676923076923072</v>
      </c>
      <c r="BG48" t="s">
        <v>17</v>
      </c>
      <c r="BH48" t="s">
        <v>18</v>
      </c>
      <c r="BI48">
        <v>7.1998999999999995</v>
      </c>
      <c r="BK48">
        <v>29990.744249999996</v>
      </c>
      <c r="BL48">
        <v>12690.426923076926</v>
      </c>
      <c r="BM48">
        <v>243.51282051282053</v>
      </c>
      <c r="BN48">
        <v>9351.8615384615387</v>
      </c>
      <c r="BO48">
        <v>8473.9364102564105</v>
      </c>
      <c r="BP48">
        <v>2.9676923076923072</v>
      </c>
    </row>
    <row r="49" spans="1:68">
      <c r="A49" s="20">
        <v>44743</v>
      </c>
      <c r="B49" s="23">
        <v>6.9820434782608718</v>
      </c>
      <c r="C49" s="25"/>
      <c r="D49" s="8"/>
      <c r="E49" s="8"/>
      <c r="F49" s="8"/>
      <c r="G49" s="8">
        <v>37.014347826086976</v>
      </c>
      <c r="H49" s="8">
        <v>627.91884782608702</v>
      </c>
      <c r="I49" s="8">
        <v>1092.788195652174</v>
      </c>
      <c r="J49" s="8">
        <v>882.95841304347823</v>
      </c>
      <c r="K49" s="8">
        <v>623.72313043478255</v>
      </c>
      <c r="L49" s="8">
        <v>510.31273913043475</v>
      </c>
      <c r="M49" s="8">
        <v>392.43113043478263</v>
      </c>
      <c r="N49" s="8">
        <v>332.67254347826082</v>
      </c>
      <c r="O49" s="8">
        <v>548.5951304347825</v>
      </c>
      <c r="P49" s="8">
        <v>854.34178260869589</v>
      </c>
      <c r="Q49" s="8">
        <v>890.64397826086986</v>
      </c>
      <c r="R49" s="8">
        <v>1326.3189782608695</v>
      </c>
      <c r="S49" s="8">
        <v>998.64360869565201</v>
      </c>
      <c r="T49" s="8">
        <v>1137.9696739130432</v>
      </c>
      <c r="U49" s="8">
        <v>955.12408695652198</v>
      </c>
      <c r="V49" s="8">
        <v>753.5964782608695</v>
      </c>
      <c r="W49" s="8">
        <v>636.68719565217418</v>
      </c>
      <c r="X49" s="8">
        <v>493.80604347826107</v>
      </c>
      <c r="Y49" s="8">
        <v>301.30382608695658</v>
      </c>
      <c r="Z49" s="8">
        <v>266.89254347826079</v>
      </c>
      <c r="AA49" s="8">
        <v>552.18573913043497</v>
      </c>
      <c r="AB49" s="8">
        <v>811.08286956521749</v>
      </c>
      <c r="AC49" s="8">
        <v>832.06719565217372</v>
      </c>
      <c r="AD49" s="8">
        <v>979.17626086956523</v>
      </c>
      <c r="AE49" s="8">
        <v>1118.2066304347825</v>
      </c>
      <c r="AF49" s="8">
        <v>1022.4777173913047</v>
      </c>
      <c r="AG49" s="8">
        <v>896.04026086956503</v>
      </c>
      <c r="AH49" s="8">
        <v>1574.7757173913049</v>
      </c>
      <c r="AI49" s="8">
        <v>770.11125565869554</v>
      </c>
      <c r="AJ49" s="8">
        <v>516.31873558820678</v>
      </c>
      <c r="AK49" s="8">
        <v>384.02277408152162</v>
      </c>
      <c r="AL49" s="8">
        <v>431.88915555555553</v>
      </c>
      <c r="AM49" s="8">
        <v>538.30433333333337</v>
      </c>
      <c r="AN49" s="8">
        <v>841.02688888888872</v>
      </c>
      <c r="AO49" s="8">
        <v>966.46382222222212</v>
      </c>
      <c r="AP49" s="8">
        <v>897.57017777777787</v>
      </c>
      <c r="AQ49" s="8">
        <v>1024.7988444444445</v>
      </c>
      <c r="AR49" s="74">
        <v>30344.675217391301</v>
      </c>
      <c r="AS49" s="74">
        <v>13199.373695652175</v>
      </c>
      <c r="AT49" s="74">
        <v>0</v>
      </c>
      <c r="AU49" s="74">
        <v>8197.8350000000009</v>
      </c>
      <c r="AV49" s="74">
        <v>8947.4665217391303</v>
      </c>
      <c r="AW49" s="75">
        <v>3.0302173913043489</v>
      </c>
      <c r="AX49" s="8">
        <v>8947.4665217391303</v>
      </c>
      <c r="AY49">
        <v>3.0302173913043489</v>
      </c>
      <c r="BH49" t="s">
        <v>19</v>
      </c>
      <c r="BI49">
        <v>6.9820434782608718</v>
      </c>
      <c r="BK49">
        <v>30344.675217391301</v>
      </c>
      <c r="BL49">
        <v>13199.373695652175</v>
      </c>
      <c r="BM49">
        <v>0</v>
      </c>
      <c r="BN49">
        <v>8197.8350000000009</v>
      </c>
      <c r="BO49">
        <v>8947.4665217391303</v>
      </c>
      <c r="BP49">
        <v>3.0302173913043489</v>
      </c>
    </row>
    <row r="50" spans="1:68">
      <c r="A50" s="20">
        <v>44774</v>
      </c>
      <c r="B50" s="23">
        <v>7.2108787878787872</v>
      </c>
      <c r="C50" s="25"/>
      <c r="D50" s="8"/>
      <c r="E50" s="8"/>
      <c r="F50" s="8"/>
      <c r="G50" s="8">
        <v>7.7731958762886598E-3</v>
      </c>
      <c r="H50" s="8">
        <v>33.202216494845352</v>
      </c>
      <c r="I50" s="8">
        <v>433.99931958762897</v>
      </c>
      <c r="J50" s="8">
        <v>730.99561855670129</v>
      </c>
      <c r="K50" s="8">
        <v>545.57635051546367</v>
      </c>
      <c r="L50" s="8">
        <v>481.11123711340207</v>
      </c>
      <c r="M50" s="8">
        <v>380.84862886597932</v>
      </c>
      <c r="N50" s="8">
        <v>318.57581443298972</v>
      </c>
      <c r="O50" s="8">
        <v>513.02828865979393</v>
      </c>
      <c r="P50" s="8">
        <v>798.80971134020649</v>
      </c>
      <c r="Q50" s="8">
        <v>838.77964948453587</v>
      </c>
      <c r="R50" s="8">
        <v>1234.7358969072168</v>
      </c>
      <c r="S50" s="8">
        <v>946.12901030927799</v>
      </c>
      <c r="T50" s="8">
        <v>1081.7499587628865</v>
      </c>
      <c r="U50" s="8">
        <v>905.56754639175233</v>
      </c>
      <c r="V50" s="8">
        <v>716.15888659793825</v>
      </c>
      <c r="W50" s="8">
        <v>592.47659793814432</v>
      </c>
      <c r="X50" s="8">
        <v>474.88358762886611</v>
      </c>
      <c r="Y50" s="8">
        <v>297.38568041237113</v>
      </c>
      <c r="Z50" s="8">
        <v>257.906298969072</v>
      </c>
      <c r="AA50" s="8">
        <v>511.51860824742261</v>
      </c>
      <c r="AB50" s="8">
        <v>770.49600000000044</v>
      </c>
      <c r="AC50" s="8">
        <v>825.73325773195893</v>
      </c>
      <c r="AD50" s="8">
        <v>977.32936082474203</v>
      </c>
      <c r="AE50" s="8">
        <v>1121.5232164948454</v>
      </c>
      <c r="AF50" s="8">
        <v>1027.4008041237114</v>
      </c>
      <c r="AG50" s="8">
        <v>898.55977319587612</v>
      </c>
      <c r="AH50" s="8">
        <v>1595.6771546391742</v>
      </c>
      <c r="AI50" s="8">
        <v>743.59539166927834</v>
      </c>
      <c r="AJ50" s="8">
        <v>505.2427501166805</v>
      </c>
      <c r="AK50" s="8">
        <v>381.18806540824761</v>
      </c>
      <c r="AL50" s="8">
        <v>413.30627835051536</v>
      </c>
      <c r="AM50" s="8">
        <v>492.75768041237109</v>
      </c>
      <c r="AN50" s="8">
        <v>812.90558762886599</v>
      </c>
      <c r="AO50" s="8">
        <v>937.57906185566992</v>
      </c>
      <c r="AP50" s="8">
        <v>865.78516494845383</v>
      </c>
      <c r="AQ50" s="8">
        <v>1011.8432577319588</v>
      </c>
      <c r="AR50" s="74">
        <v>29745.494242424244</v>
      </c>
      <c r="AS50" s="74">
        <v>10498.447878787882</v>
      </c>
      <c r="AT50" s="74">
        <v>679.19828282828269</v>
      </c>
      <c r="AU50" s="74">
        <v>8210.1959595959615</v>
      </c>
      <c r="AV50" s="74">
        <v>10357.652121212124</v>
      </c>
      <c r="AW50" s="75">
        <v>2.7552525252525255</v>
      </c>
      <c r="AX50" s="8">
        <v>10357.652121212124</v>
      </c>
      <c r="AY50">
        <v>2.7552525252525255</v>
      </c>
      <c r="BH50" t="s">
        <v>20</v>
      </c>
      <c r="BI50">
        <v>7.1341111111111104</v>
      </c>
      <c r="BK50">
        <v>29745.494242424244</v>
      </c>
      <c r="BL50">
        <v>10498.447878787882</v>
      </c>
      <c r="BM50">
        <v>679.19828282828269</v>
      </c>
      <c r="BN50">
        <v>8210.1959595959615</v>
      </c>
      <c r="BO50">
        <v>10357.652121212124</v>
      </c>
      <c r="BP50">
        <v>2.7552525252525255</v>
      </c>
    </row>
    <row r="51" spans="1:68">
      <c r="A51" s="20">
        <v>44805</v>
      </c>
      <c r="B51" s="23">
        <v>6.7426698113207566</v>
      </c>
      <c r="C51" s="25"/>
      <c r="D51" s="8">
        <v>0</v>
      </c>
      <c r="E51" s="8">
        <v>0</v>
      </c>
      <c r="F51" s="8">
        <v>0</v>
      </c>
      <c r="G51" s="8">
        <v>0</v>
      </c>
      <c r="H51" s="8">
        <v>1.6571585365853658</v>
      </c>
      <c r="I51" s="8">
        <v>41.94123170731708</v>
      </c>
      <c r="J51" s="8">
        <v>419.22897560975616</v>
      </c>
      <c r="K51" s="8">
        <v>543.60880487804877</v>
      </c>
      <c r="L51" s="8">
        <v>467.55863414634155</v>
      </c>
      <c r="M51" s="8">
        <v>366.62873170731723</v>
      </c>
      <c r="N51" s="8">
        <v>317.51513414634144</v>
      </c>
      <c r="O51" s="8">
        <v>519.49813414634161</v>
      </c>
      <c r="P51" s="8">
        <v>813.06197560975625</v>
      </c>
      <c r="Q51" s="8">
        <v>843.11020731707367</v>
      </c>
      <c r="R51" s="8">
        <v>1245.5901463414634</v>
      </c>
      <c r="S51" s="8">
        <v>968.35198780487804</v>
      </c>
      <c r="T51" s="8">
        <v>1085.3838780487804</v>
      </c>
      <c r="U51" s="8">
        <v>921.30131707317105</v>
      </c>
      <c r="V51" s="8">
        <v>734.62006097561004</v>
      </c>
      <c r="W51" s="8">
        <v>615.78007317073184</v>
      </c>
      <c r="X51" s="8">
        <v>484.73981707317063</v>
      </c>
      <c r="Y51" s="8">
        <v>296.68440243902427</v>
      </c>
      <c r="Z51" s="8">
        <v>256.6280609756098</v>
      </c>
      <c r="AA51" s="8">
        <v>517.96795121951232</v>
      </c>
      <c r="AB51" s="8">
        <v>795.81662195121987</v>
      </c>
      <c r="AC51" s="8">
        <v>837.89734146341459</v>
      </c>
      <c r="AD51" s="8">
        <v>980.38325609756112</v>
      </c>
      <c r="AE51" s="8">
        <v>1120.1678292682927</v>
      </c>
      <c r="AF51" s="8">
        <v>1028.9076951219513</v>
      </c>
      <c r="AG51" s="8">
        <v>907.12499999999977</v>
      </c>
      <c r="AH51" s="8">
        <v>1591.9013902439024</v>
      </c>
      <c r="AI51" s="8">
        <v>732.22092538048764</v>
      </c>
      <c r="AJ51" s="8">
        <v>481.83040438085362</v>
      </c>
      <c r="AK51" s="8">
        <v>363.62709915853662</v>
      </c>
      <c r="AL51" s="8">
        <v>391.70798780487803</v>
      </c>
      <c r="AM51" s="8">
        <v>476.68990243902437</v>
      </c>
      <c r="AN51" s="8">
        <v>792.90514634146314</v>
      </c>
      <c r="AO51" s="8">
        <v>908.80759756097564</v>
      </c>
      <c r="AP51" s="8">
        <v>852.26419512195162</v>
      </c>
      <c r="AQ51" s="8">
        <v>971.1146341463417</v>
      </c>
      <c r="AR51" s="74">
        <v>31063.877264150935</v>
      </c>
      <c r="AS51" s="74">
        <v>10454.300857142858</v>
      </c>
      <c r="AT51" s="74">
        <v>1630.0174285714284</v>
      </c>
      <c r="AU51" s="74">
        <v>7236.2830476190511</v>
      </c>
      <c r="AV51" s="74">
        <v>12039.122380952378</v>
      </c>
      <c r="AW51" s="75">
        <v>3.4436190476190487</v>
      </c>
      <c r="AX51" s="8">
        <v>12039.122380952378</v>
      </c>
      <c r="AY51">
        <v>3.4436190476190487</v>
      </c>
      <c r="BH51" t="s">
        <v>21</v>
      </c>
      <c r="BI51">
        <v>6.6815377358490577</v>
      </c>
      <c r="BK51">
        <v>31063.877264150935</v>
      </c>
      <c r="BL51">
        <v>10454.300857142858</v>
      </c>
      <c r="BM51">
        <v>1630.0174285714284</v>
      </c>
      <c r="BN51">
        <v>7236.2830476190511</v>
      </c>
      <c r="BO51">
        <v>12039.122380952378</v>
      </c>
      <c r="BP51">
        <v>3.4436190476190487</v>
      </c>
    </row>
    <row r="52" spans="1:68">
      <c r="A52" s="20">
        <v>44835</v>
      </c>
      <c r="B52" s="23">
        <v>6.3759491525423719</v>
      </c>
      <c r="C52" s="25"/>
      <c r="D52" s="8">
        <v>0</v>
      </c>
      <c r="E52" s="8">
        <v>0</v>
      </c>
      <c r="F52" s="8">
        <v>0</v>
      </c>
      <c r="G52" s="8">
        <v>0</v>
      </c>
      <c r="H52" s="8">
        <v>3.6800000000000001E-3</v>
      </c>
      <c r="I52" s="8">
        <v>1.1144933333333336</v>
      </c>
      <c r="J52" s="8">
        <v>27.82322666666667</v>
      </c>
      <c r="K52" s="8">
        <v>281.98099999999994</v>
      </c>
      <c r="L52" s="8">
        <v>408.04041333333316</v>
      </c>
      <c r="M52" s="8">
        <v>323.21131999999994</v>
      </c>
      <c r="N52" s="8">
        <v>278.6230266666667</v>
      </c>
      <c r="O52" s="8">
        <v>442.32419999999996</v>
      </c>
      <c r="P52" s="8">
        <v>701.77288000000021</v>
      </c>
      <c r="Q52" s="8">
        <v>734.94100000000003</v>
      </c>
      <c r="R52" s="8">
        <v>1109.9637066666664</v>
      </c>
      <c r="S52" s="8">
        <v>855.44954666666683</v>
      </c>
      <c r="T52" s="8">
        <v>959.46408000000019</v>
      </c>
      <c r="U52" s="8">
        <v>799.53431999999975</v>
      </c>
      <c r="V52" s="8">
        <v>620.96035999999992</v>
      </c>
      <c r="W52" s="8">
        <v>513.54760000000022</v>
      </c>
      <c r="X52" s="8">
        <v>421.71365333333341</v>
      </c>
      <c r="Y52" s="8">
        <v>261.14441333333326</v>
      </c>
      <c r="Z52" s="8">
        <v>219.0738400000001</v>
      </c>
      <c r="AA52" s="8">
        <v>452.1776000000001</v>
      </c>
      <c r="AB52" s="8">
        <v>680.09766666666678</v>
      </c>
      <c r="AC52" s="8">
        <v>728.31645333333336</v>
      </c>
      <c r="AD52" s="8">
        <v>873.92861333333326</v>
      </c>
      <c r="AE52" s="8">
        <v>993.78814666666653</v>
      </c>
      <c r="AF52" s="8">
        <v>867.10734666666656</v>
      </c>
      <c r="AG52" s="8">
        <v>782.39949333333357</v>
      </c>
      <c r="AH52" s="8">
        <v>1344.4390133333336</v>
      </c>
      <c r="AI52" s="8">
        <v>631.23650394506694</v>
      </c>
      <c r="AJ52" s="8">
        <v>426.22278596902657</v>
      </c>
      <c r="AK52" s="8">
        <v>322.46175742533325</v>
      </c>
      <c r="AL52" s="8">
        <v>348.03872972972971</v>
      </c>
      <c r="AM52" s="8">
        <v>443.86006756756751</v>
      </c>
      <c r="AN52" s="8">
        <v>714.80210810810809</v>
      </c>
      <c r="AO52" s="8">
        <v>822.08168918918898</v>
      </c>
      <c r="AP52" s="8">
        <v>765.10260810810803</v>
      </c>
      <c r="AQ52" s="8">
        <v>885.160391891892</v>
      </c>
      <c r="AR52" s="74">
        <v>29622.9727118644</v>
      </c>
      <c r="AS52" s="74">
        <v>10560.339915254241</v>
      </c>
      <c r="AT52" s="74">
        <v>1771.8526271186443</v>
      </c>
      <c r="AU52" s="74">
        <v>7518.4977118644056</v>
      </c>
      <c r="AV52" s="74">
        <v>9772.2824576271196</v>
      </c>
      <c r="AW52" s="75">
        <v>2.6566101694915254</v>
      </c>
      <c r="AX52" s="8">
        <v>9772.2824576271196</v>
      </c>
      <c r="AY52">
        <v>2.6566101694915254</v>
      </c>
      <c r="BH52" t="s">
        <v>22</v>
      </c>
      <c r="BI52">
        <v>6.3759491525423719</v>
      </c>
      <c r="BK52">
        <v>29622.9727118644</v>
      </c>
      <c r="BL52">
        <v>10560.339915254241</v>
      </c>
      <c r="BM52">
        <v>1771.8526271186443</v>
      </c>
      <c r="BN52">
        <v>7518.4977118644056</v>
      </c>
      <c r="BO52">
        <v>9772.2824576271196</v>
      </c>
      <c r="BP52">
        <v>2.6566101694915254</v>
      </c>
    </row>
    <row r="53" spans="1:68">
      <c r="A53" s="20">
        <v>44866</v>
      </c>
      <c r="B53" s="23">
        <v>7.3452978723404279</v>
      </c>
      <c r="C53" s="25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8.8164716981132063</v>
      </c>
      <c r="J53" s="8">
        <v>20.170056603773585</v>
      </c>
      <c r="K53" s="8">
        <v>38.351792452830189</v>
      </c>
      <c r="L53" s="8">
        <v>291.4329056603774</v>
      </c>
      <c r="M53" s="8">
        <v>329.71273584905663</v>
      </c>
      <c r="N53" s="8">
        <v>294.16449056603778</v>
      </c>
      <c r="O53" s="8">
        <v>478.66905660377353</v>
      </c>
      <c r="P53" s="8">
        <v>745.69433962264168</v>
      </c>
      <c r="Q53" s="8">
        <v>787.26920754716957</v>
      </c>
      <c r="R53" s="8">
        <v>1172.4566981132077</v>
      </c>
      <c r="S53" s="8">
        <v>896.63171698113194</v>
      </c>
      <c r="T53" s="8">
        <v>1021.8448867924528</v>
      </c>
      <c r="U53" s="8">
        <v>828.01992452830211</v>
      </c>
      <c r="V53" s="8">
        <v>650.14156603773574</v>
      </c>
      <c r="W53" s="8">
        <v>527.20292452830188</v>
      </c>
      <c r="X53" s="8">
        <v>417.08590566037736</v>
      </c>
      <c r="Y53" s="8">
        <v>256.60683018867923</v>
      </c>
      <c r="Z53" s="8">
        <v>214.95333962264152</v>
      </c>
      <c r="AA53" s="8">
        <v>437.92577358490564</v>
      </c>
      <c r="AB53" s="8">
        <v>708.07486792452823</v>
      </c>
      <c r="AC53" s="8">
        <v>773.90935849056621</v>
      </c>
      <c r="AD53" s="8">
        <v>907.47862264150956</v>
      </c>
      <c r="AE53" s="8">
        <v>1036.7503584905655</v>
      </c>
      <c r="AF53" s="8">
        <v>928.11777358490565</v>
      </c>
      <c r="AG53" s="8">
        <v>814.76211320754726</v>
      </c>
      <c r="AH53" s="8">
        <v>1411.6046226415087</v>
      </c>
      <c r="AI53" s="8">
        <v>637.04663752566046</v>
      </c>
      <c r="AJ53" s="8">
        <v>423.00766441757548</v>
      </c>
      <c r="AK53" s="8">
        <v>310.83987368962261</v>
      </c>
      <c r="AL53" s="8">
        <v>341.95638461538471</v>
      </c>
      <c r="AM53" s="8">
        <v>429.47905769230772</v>
      </c>
      <c r="AN53" s="8">
        <v>733.3546923076924</v>
      </c>
      <c r="AO53" s="8">
        <v>856.74176923076971</v>
      </c>
      <c r="AP53" s="8">
        <v>794.44067307692319</v>
      </c>
      <c r="AQ53" s="8">
        <v>965.50823076923109</v>
      </c>
      <c r="AR53" s="74">
        <v>31439.969148936165</v>
      </c>
      <c r="AS53" s="74">
        <v>12193.403804347827</v>
      </c>
      <c r="AT53" s="74">
        <v>1631.6925000000003</v>
      </c>
      <c r="AU53" s="74">
        <v>7889.1781521739131</v>
      </c>
      <c r="AV53" s="74">
        <v>10409.172282608695</v>
      </c>
      <c r="AW53" s="75">
        <v>5.9156521739130437</v>
      </c>
      <c r="AX53" s="8">
        <v>10409.172282608695</v>
      </c>
      <c r="AY53">
        <v>5.9156521739130437</v>
      </c>
      <c r="BH53" t="s">
        <v>23</v>
      </c>
      <c r="BI53">
        <v>7.1362021276595771</v>
      </c>
      <c r="BK53">
        <v>31439.969148936165</v>
      </c>
      <c r="BL53">
        <v>12193.403804347827</v>
      </c>
      <c r="BM53">
        <v>1631.6925000000003</v>
      </c>
      <c r="BN53">
        <v>7889.1781521739131</v>
      </c>
      <c r="BO53">
        <v>10409.172282608695</v>
      </c>
      <c r="BP53">
        <v>5.9156521739130437</v>
      </c>
    </row>
    <row r="54" spans="1:68">
      <c r="A54" s="20">
        <v>44896</v>
      </c>
      <c r="B54" s="23">
        <v>7.0284174757281566</v>
      </c>
      <c r="C54" s="25"/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2.5811355932203393</v>
      </c>
      <c r="J54" s="8">
        <v>10.960118644067796</v>
      </c>
      <c r="K54" s="8">
        <v>8.4904067796610168</v>
      </c>
      <c r="L54" s="8">
        <v>80.602372881355933</v>
      </c>
      <c r="M54" s="8">
        <v>282.45857627118653</v>
      </c>
      <c r="N54" s="8">
        <v>338.89640677966105</v>
      </c>
      <c r="O54" s="8">
        <v>558.39333898305097</v>
      </c>
      <c r="P54" s="8">
        <v>888.32094915254265</v>
      </c>
      <c r="Q54" s="8">
        <v>924.11301694915255</v>
      </c>
      <c r="R54" s="8">
        <v>1374.963423728814</v>
      </c>
      <c r="S54" s="8">
        <v>1043.0401694915256</v>
      </c>
      <c r="T54" s="8">
        <v>1183.7682033898307</v>
      </c>
      <c r="U54" s="8">
        <v>986.94532203389883</v>
      </c>
      <c r="V54" s="8">
        <v>760.33608474576306</v>
      </c>
      <c r="W54" s="8">
        <v>622.94094915254243</v>
      </c>
      <c r="X54" s="8">
        <v>499.72733898305091</v>
      </c>
      <c r="Y54" s="8">
        <v>308.34666101694921</v>
      </c>
      <c r="Z54" s="8">
        <v>271.35274576271189</v>
      </c>
      <c r="AA54" s="8">
        <v>554.34832203389828</v>
      </c>
      <c r="AB54" s="8">
        <v>854.42701694915263</v>
      </c>
      <c r="AC54" s="8">
        <v>908.75074576271209</v>
      </c>
      <c r="AD54" s="8">
        <v>1041.2943389830507</v>
      </c>
      <c r="AE54" s="8">
        <v>1172.5832372881355</v>
      </c>
      <c r="AF54" s="8">
        <v>1106.8013220338985</v>
      </c>
      <c r="AG54" s="8">
        <v>982.5713050847454</v>
      </c>
      <c r="AH54" s="8">
        <v>1673.8811016949151</v>
      </c>
      <c r="AI54" s="8">
        <v>752.72394348135606</v>
      </c>
      <c r="AJ54" s="8">
        <v>512.30783595822027</v>
      </c>
      <c r="AK54" s="8">
        <v>390.19678965254246</v>
      </c>
      <c r="AL54" s="8">
        <v>423.98310169491532</v>
      </c>
      <c r="AM54" s="8">
        <v>521.36483050847448</v>
      </c>
      <c r="AN54" s="8">
        <v>869.31718644067792</v>
      </c>
      <c r="AO54" s="8">
        <v>1019.2687627118644</v>
      </c>
      <c r="AP54" s="8">
        <v>922.44647457627104</v>
      </c>
      <c r="AQ54" s="8">
        <v>1026.7310508474573</v>
      </c>
      <c r="AR54" s="74">
        <v>30959.452912621364</v>
      </c>
      <c r="AS54" s="74">
        <v>11028.537475728159</v>
      </c>
      <c r="AT54" s="74">
        <v>748.97640776699018</v>
      </c>
      <c r="AU54" s="74">
        <v>8042.3394174757314</v>
      </c>
      <c r="AV54" s="74">
        <v>11139.599611650485</v>
      </c>
      <c r="AW54" s="75">
        <v>3.1955339805825242</v>
      </c>
      <c r="AX54">
        <v>11139.599611650485</v>
      </c>
      <c r="AY54">
        <v>3.1955339805825242</v>
      </c>
      <c r="BH54" t="s">
        <v>24</v>
      </c>
      <c r="BI54">
        <v>7.0284174757281566</v>
      </c>
      <c r="BK54">
        <v>30959.452912621364</v>
      </c>
      <c r="BL54">
        <v>11028.537475728159</v>
      </c>
      <c r="BM54">
        <v>748.97640776699018</v>
      </c>
      <c r="BN54">
        <v>8042.3394174757314</v>
      </c>
      <c r="BO54">
        <v>11139.599611650485</v>
      </c>
      <c r="BP54">
        <v>3.1955339805825242</v>
      </c>
    </row>
    <row r="55" spans="1:68">
      <c r="A55" s="20">
        <v>44927</v>
      </c>
      <c r="B55" s="23">
        <v>7.2469916666666681</v>
      </c>
      <c r="C55" s="25">
        <v>11.2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8.0216060606060609</v>
      </c>
      <c r="K55" s="8">
        <v>11.994560606060604</v>
      </c>
      <c r="L55" s="8">
        <v>14.942954545454544</v>
      </c>
      <c r="M55" s="8">
        <v>82.894424242424279</v>
      </c>
      <c r="N55" s="8">
        <v>196.81136363636358</v>
      </c>
      <c r="O55" s="8">
        <v>478.3129090909091</v>
      </c>
      <c r="P55" s="8">
        <v>755.83848484848511</v>
      </c>
      <c r="Q55" s="8">
        <v>817.8549242424242</v>
      </c>
      <c r="R55" s="8">
        <v>1205.0996666666667</v>
      </c>
      <c r="S55" s="8">
        <v>934.94757575757569</v>
      </c>
      <c r="T55" s="8">
        <v>1058.3537272727274</v>
      </c>
      <c r="U55" s="8">
        <v>886.90925757575781</v>
      </c>
      <c r="V55" s="8">
        <v>703.75318181818159</v>
      </c>
      <c r="W55" s="8">
        <v>586.76843939393927</v>
      </c>
      <c r="X55" s="8">
        <v>458.09045454545458</v>
      </c>
      <c r="Y55" s="8">
        <v>280.71181818181822</v>
      </c>
      <c r="Z55" s="8">
        <v>243.73781818181817</v>
      </c>
      <c r="AA55" s="8">
        <v>497.24962121212133</v>
      </c>
      <c r="AB55" s="8">
        <v>763.21674242424217</v>
      </c>
      <c r="AC55" s="8">
        <v>811.9759242424243</v>
      </c>
      <c r="AD55" s="8">
        <v>957.65059090909085</v>
      </c>
      <c r="AE55" s="8">
        <v>1098.5188484848486</v>
      </c>
      <c r="AF55" s="8">
        <v>1009.6911363636362</v>
      </c>
      <c r="AG55" s="8">
        <v>883.41721212121206</v>
      </c>
      <c r="AH55" s="8">
        <v>1521.4269545454549</v>
      </c>
      <c r="AI55" s="8">
        <v>713.78285558090943</v>
      </c>
      <c r="AJ55" s="8">
        <v>471.85034674997718</v>
      </c>
      <c r="AK55" s="8">
        <v>349.23158644621202</v>
      </c>
      <c r="AL55" s="8">
        <v>381.06892307692311</v>
      </c>
      <c r="AM55" s="8">
        <v>488.28196923076905</v>
      </c>
      <c r="AN55" s="8">
        <v>813.69493846153841</v>
      </c>
      <c r="AO55" s="8">
        <v>926.75881538461545</v>
      </c>
      <c r="AP55" s="8">
        <v>852.09323076923067</v>
      </c>
      <c r="AQ55" s="8">
        <v>1014.1994769230771</v>
      </c>
      <c r="AR55" s="74">
        <v>158029.12183333331</v>
      </c>
      <c r="AS55" s="74">
        <v>136451.25554621848</v>
      </c>
      <c r="AT55" s="74">
        <v>2584.0988135593225</v>
      </c>
      <c r="AU55" s="74">
        <v>9751.8821008403338</v>
      </c>
      <c r="AV55" s="74">
        <v>10591.576302521005</v>
      </c>
      <c r="AW55" s="75">
        <v>2.4999159663865553</v>
      </c>
      <c r="AX55">
        <v>10591.576302521005</v>
      </c>
      <c r="AY55">
        <v>2.4999159663865553</v>
      </c>
      <c r="BG55" t="s">
        <v>25</v>
      </c>
      <c r="BH55" t="s">
        <v>26</v>
      </c>
      <c r="BI55">
        <v>7.176825</v>
      </c>
      <c r="BJ55">
        <v>11.2</v>
      </c>
      <c r="BK55">
        <v>158029.12183333331</v>
      </c>
      <c r="BL55">
        <v>136451.25554621848</v>
      </c>
      <c r="BM55">
        <v>2584.0988135593225</v>
      </c>
      <c r="BN55">
        <v>9751.8821008403338</v>
      </c>
      <c r="BO55">
        <v>10591.576302521005</v>
      </c>
      <c r="BP55">
        <v>2.4999159663865553</v>
      </c>
    </row>
    <row r="56" spans="1:68">
      <c r="A56" s="20">
        <v>44958</v>
      </c>
      <c r="B56" s="23">
        <v>6.9493245614035111</v>
      </c>
      <c r="C56" s="25"/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0.17128070175438601</v>
      </c>
      <c r="M56" s="8">
        <v>8.9671754385964917</v>
      </c>
      <c r="N56" s="8">
        <v>40.41147368421052</v>
      </c>
      <c r="O56" s="8">
        <v>261.34789473684208</v>
      </c>
      <c r="P56" s="8">
        <v>719.44635087719291</v>
      </c>
      <c r="Q56" s="8">
        <v>784.10680701754404</v>
      </c>
      <c r="R56" s="8">
        <v>1162.7742280701752</v>
      </c>
      <c r="S56" s="8">
        <v>887.56535087719305</v>
      </c>
      <c r="T56" s="8">
        <v>994.90317543859669</v>
      </c>
      <c r="U56" s="8">
        <v>843.02070175438587</v>
      </c>
      <c r="V56" s="8">
        <v>663.16964912280707</v>
      </c>
      <c r="W56" s="8">
        <v>537.21478947368439</v>
      </c>
      <c r="X56" s="8">
        <v>429.80371929824577</v>
      </c>
      <c r="Y56" s="8">
        <v>272.73082456140349</v>
      </c>
      <c r="Z56" s="8">
        <v>229.19040350877194</v>
      </c>
      <c r="AA56" s="8">
        <v>458.76221052631587</v>
      </c>
      <c r="AB56" s="8">
        <v>718.53966666666679</v>
      </c>
      <c r="AC56" s="8">
        <v>778.15807017543875</v>
      </c>
      <c r="AD56" s="8">
        <v>921.01275438596531</v>
      </c>
      <c r="AE56" s="8">
        <v>1053.5033333333331</v>
      </c>
      <c r="AF56" s="8">
        <v>966.41961403508799</v>
      </c>
      <c r="AG56" s="8">
        <v>840.42677192982467</v>
      </c>
      <c r="AH56" s="8">
        <v>1423.6705789473683</v>
      </c>
      <c r="AI56" s="8">
        <v>632.65945200842134</v>
      </c>
      <c r="AJ56" s="8">
        <v>418.04191089459647</v>
      </c>
      <c r="AK56" s="8">
        <v>315.63502214736837</v>
      </c>
      <c r="AL56" s="8">
        <v>368.17492592592595</v>
      </c>
      <c r="AM56" s="8">
        <v>469.93531481481489</v>
      </c>
      <c r="AN56" s="8">
        <v>785.78609259259258</v>
      </c>
      <c r="AO56" s="8">
        <v>911.72005555555575</v>
      </c>
      <c r="AP56" s="8">
        <v>831.96222222222218</v>
      </c>
      <c r="AQ56" s="8">
        <v>927.3677407407406</v>
      </c>
      <c r="AR56" s="74">
        <v>32447.730608695652</v>
      </c>
      <c r="AS56" s="74">
        <v>13395.198173913044</v>
      </c>
      <c r="AT56" s="74">
        <v>2831.3083478260874</v>
      </c>
      <c r="AU56" s="74">
        <v>8536.7922608695699</v>
      </c>
      <c r="AV56" s="74">
        <v>7684.4318260869559</v>
      </c>
      <c r="AW56" s="75">
        <v>2.5548695652173916</v>
      </c>
      <c r="AX56">
        <v>7684.4318260869559</v>
      </c>
      <c r="AY56">
        <v>2.5548695652173916</v>
      </c>
      <c r="BH56" t="s">
        <v>27</v>
      </c>
      <c r="BI56">
        <v>6.7719826086956543</v>
      </c>
      <c r="BK56">
        <v>32447.730608695652</v>
      </c>
      <c r="BL56">
        <v>13395.198173913044</v>
      </c>
      <c r="BM56">
        <v>2831.3083478260874</v>
      </c>
      <c r="BN56">
        <v>8536.7922608695699</v>
      </c>
      <c r="BO56">
        <v>7684.4318260869559</v>
      </c>
      <c r="BP56">
        <v>2.5548695652173916</v>
      </c>
    </row>
    <row r="57" spans="1:68">
      <c r="A57" s="20">
        <v>44986</v>
      </c>
      <c r="B57" s="23">
        <v>6.9136025641025567</v>
      </c>
      <c r="C57" s="25">
        <v>8.2096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9.7087378640776696E-6</v>
      </c>
      <c r="L57" s="8">
        <v>4.466019417475728E-4</v>
      </c>
      <c r="M57" s="8">
        <v>3.8487864077669904</v>
      </c>
      <c r="N57" s="8">
        <v>11.29952427184466</v>
      </c>
      <c r="O57" s="8">
        <v>50.620281553398087</v>
      </c>
      <c r="P57" s="8">
        <v>448.45814563106779</v>
      </c>
      <c r="Q57" s="8">
        <v>789.03609708737872</v>
      </c>
      <c r="R57" s="8">
        <v>1198.5980194174758</v>
      </c>
      <c r="S57" s="8">
        <v>919.2352621359222</v>
      </c>
      <c r="T57" s="8">
        <v>1037.2154660194176</v>
      </c>
      <c r="U57" s="8">
        <v>863.6911067961164</v>
      </c>
      <c r="V57" s="8">
        <v>673.98995145631079</v>
      </c>
      <c r="W57" s="8">
        <v>544.48445631067978</v>
      </c>
      <c r="X57" s="8">
        <v>424.99412621359244</v>
      </c>
      <c r="Y57" s="8">
        <v>266.33175728155339</v>
      </c>
      <c r="Z57" s="8">
        <v>235.00900970873786</v>
      </c>
      <c r="AA57" s="8">
        <v>469.10964077669905</v>
      </c>
      <c r="AB57" s="8">
        <v>731.91954368932056</v>
      </c>
      <c r="AC57" s="8">
        <v>799.17903883495148</v>
      </c>
      <c r="AD57" s="8">
        <v>942.47984466019432</v>
      </c>
      <c r="AE57" s="8">
        <v>1078.657980582524</v>
      </c>
      <c r="AF57" s="8">
        <v>981.13505825242726</v>
      </c>
      <c r="AG57" s="8">
        <v>837.14079611650504</v>
      </c>
      <c r="AH57" s="8">
        <v>1437.5988737864081</v>
      </c>
      <c r="AI57" s="8">
        <v>647.92059222504861</v>
      </c>
      <c r="AJ57" s="8">
        <v>428.96904506125748</v>
      </c>
      <c r="AK57" s="8">
        <v>317.99577371019416</v>
      </c>
      <c r="AL57" s="8">
        <v>348.8096666666666</v>
      </c>
      <c r="AM57" s="8">
        <v>443.30815686274508</v>
      </c>
      <c r="AN57" s="8">
        <v>745.58686274509773</v>
      </c>
      <c r="AO57" s="8">
        <v>871.45849999999996</v>
      </c>
      <c r="AP57" s="8">
        <v>808.05506862745108</v>
      </c>
      <c r="AQ57" s="8">
        <v>983.95348039215673</v>
      </c>
      <c r="AR57" s="74">
        <v>34842.740683760705</v>
      </c>
      <c r="AS57" s="74">
        <v>12789.440172413793</v>
      </c>
      <c r="AT57" s="74">
        <v>4138.1516746411489</v>
      </c>
      <c r="AU57" s="74">
        <v>9027.2537931034531</v>
      </c>
      <c r="AV57" s="74">
        <v>9598.5112931034455</v>
      </c>
      <c r="AW57" s="75">
        <v>2.962511627906975</v>
      </c>
      <c r="AX57">
        <v>9598.5112931034455</v>
      </c>
      <c r="AY57">
        <v>2.962511627906975</v>
      </c>
      <c r="BH57" t="s">
        <v>28</v>
      </c>
      <c r="BI57">
        <v>6.8675769230769168</v>
      </c>
      <c r="BJ57">
        <v>8.2096</v>
      </c>
      <c r="BK57">
        <v>34842.740683760705</v>
      </c>
      <c r="BL57">
        <v>12789.440172413793</v>
      </c>
      <c r="BM57">
        <v>4138.1516746411489</v>
      </c>
      <c r="BN57">
        <v>9027.2537931034531</v>
      </c>
      <c r="BO57">
        <v>9598.5112931034455</v>
      </c>
      <c r="BP57">
        <v>2.962511627906975</v>
      </c>
    </row>
    <row r="58" spans="1:68">
      <c r="A58" s="22">
        <v>45017</v>
      </c>
      <c r="B58" s="33">
        <v>6.9572895927601728</v>
      </c>
      <c r="C58" s="25">
        <v>8.8551641791044755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2.7385600000000001</v>
      </c>
      <c r="L58" s="8">
        <v>6.1289120000000006</v>
      </c>
      <c r="M58" s="8">
        <v>9.5695840000000008</v>
      </c>
      <c r="N58" s="8">
        <v>12.361760000000002</v>
      </c>
      <c r="O58" s="8">
        <v>26.500816000000007</v>
      </c>
      <c r="P58" s="8">
        <v>358.9068079999999</v>
      </c>
      <c r="Q58" s="8">
        <v>473.06528000000014</v>
      </c>
      <c r="R58" s="8">
        <v>1182.5403679999997</v>
      </c>
      <c r="S58" s="8">
        <v>928.142248</v>
      </c>
      <c r="T58" s="8">
        <v>1057.0499520000003</v>
      </c>
      <c r="U58" s="8">
        <v>869.67440000000022</v>
      </c>
      <c r="V58" s="8">
        <v>705.54982399999983</v>
      </c>
      <c r="W58" s="8">
        <v>585.13917600000025</v>
      </c>
      <c r="X58" s="8">
        <v>464.94237599999985</v>
      </c>
      <c r="Y58" s="8">
        <v>290.05432800000005</v>
      </c>
      <c r="Z58" s="8">
        <v>252.82613599999988</v>
      </c>
      <c r="AA58" s="8">
        <v>503.22615200000018</v>
      </c>
      <c r="AB58" s="8">
        <v>758.32986400000004</v>
      </c>
      <c r="AC58" s="8">
        <v>810.5782879999997</v>
      </c>
      <c r="AD58" s="8">
        <v>965.01429599999994</v>
      </c>
      <c r="AE58" s="8">
        <v>1105.7558320000003</v>
      </c>
      <c r="AF58" s="8">
        <v>1026.5503280000003</v>
      </c>
      <c r="AG58" s="8">
        <v>898.70988800000111</v>
      </c>
      <c r="AH58" s="8">
        <v>1554.4006000000002</v>
      </c>
      <c r="AI58" s="8">
        <v>723.82008585087988</v>
      </c>
      <c r="AJ58" s="8">
        <v>484.49622729155163</v>
      </c>
      <c r="AK58" s="8">
        <v>362.8489238944</v>
      </c>
      <c r="AL58" s="8">
        <v>391.19039199999992</v>
      </c>
      <c r="AM58" s="8">
        <v>477.92183200000022</v>
      </c>
      <c r="AN58" s="8">
        <v>792.03896799999984</v>
      </c>
      <c r="AO58" s="8">
        <v>915.71411200000011</v>
      </c>
      <c r="AP58" s="8">
        <v>848.97459200000014</v>
      </c>
      <c r="AQ58" s="8">
        <v>996.25083200000074</v>
      </c>
      <c r="AR58" s="74">
        <v>35881.256289592777</v>
      </c>
      <c r="AS58" s="74">
        <v>12513.823145539915</v>
      </c>
      <c r="AT58" s="74">
        <v>3242.1736986301366</v>
      </c>
      <c r="AU58" s="74">
        <v>9126.1194835680744</v>
      </c>
      <c r="AV58" s="74">
        <v>13366.63145539906</v>
      </c>
      <c r="AW58" s="75">
        <v>4.1132679738562103</v>
      </c>
      <c r="AX58">
        <v>13366.63145539906</v>
      </c>
      <c r="AY58">
        <v>4.1132679738562103</v>
      </c>
      <c r="BH58" t="s">
        <v>29</v>
      </c>
      <c r="BI58">
        <v>6.827045454545444</v>
      </c>
      <c r="BJ58">
        <v>8.8551641791044755</v>
      </c>
      <c r="BK58">
        <v>35881.256289592777</v>
      </c>
      <c r="BL58">
        <v>12513.823145539915</v>
      </c>
      <c r="BM58">
        <v>3242.1736986301366</v>
      </c>
      <c r="BN58">
        <v>9126.1194835680744</v>
      </c>
      <c r="BO58">
        <v>13366.63145539906</v>
      </c>
      <c r="BP58">
        <v>4.1132679738562103</v>
      </c>
    </row>
    <row r="59" spans="1:68">
      <c r="A59" s="22">
        <v>45047</v>
      </c>
      <c r="B59" s="33">
        <v>7.0068401360544197</v>
      </c>
      <c r="C59" s="25">
        <v>8.9578400000000009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4.7983282051282057</v>
      </c>
      <c r="K59" s="8">
        <v>4.3126256410256412</v>
      </c>
      <c r="L59" s="8">
        <v>9.5591435897435897</v>
      </c>
      <c r="M59" s="8">
        <v>12.136123076923081</v>
      </c>
      <c r="N59" s="8">
        <v>12.74342564102564</v>
      </c>
      <c r="O59" s="8">
        <v>27.732574358974365</v>
      </c>
      <c r="P59" s="8">
        <v>53.166087179487185</v>
      </c>
      <c r="Q59" s="8">
        <v>105.34075384615386</v>
      </c>
      <c r="R59" s="8">
        <v>814.43277435897437</v>
      </c>
      <c r="S59" s="8">
        <v>955.25139487179536</v>
      </c>
      <c r="T59" s="8">
        <v>1089.7708717948717</v>
      </c>
      <c r="U59" s="8">
        <v>908.91787692307696</v>
      </c>
      <c r="V59" s="8">
        <v>720.30292307692309</v>
      </c>
      <c r="W59" s="8">
        <v>590.20073846153855</v>
      </c>
      <c r="X59" s="8">
        <v>486.75868717948714</v>
      </c>
      <c r="Y59" s="8">
        <v>302.20281025641015</v>
      </c>
      <c r="Z59" s="8">
        <v>259.19688205128222</v>
      </c>
      <c r="AA59" s="8">
        <v>542.22507179487172</v>
      </c>
      <c r="AB59" s="8">
        <v>808.04137435897439</v>
      </c>
      <c r="AC59" s="8">
        <v>860.96077948718005</v>
      </c>
      <c r="AD59" s="8">
        <v>1013.8945743589738</v>
      </c>
      <c r="AE59" s="8">
        <v>1155.9149282051287</v>
      </c>
      <c r="AF59" s="8">
        <v>1041.3455794871791</v>
      </c>
      <c r="AG59" s="8">
        <v>913.39293333333319</v>
      </c>
      <c r="AH59" s="8">
        <v>1562.1839589743586</v>
      </c>
      <c r="AI59" s="8">
        <v>723.64051501815379</v>
      </c>
      <c r="AJ59" s="8">
        <v>489.89955324719756</v>
      </c>
      <c r="AK59" s="8">
        <v>366.89774125102582</v>
      </c>
      <c r="AL59" s="8">
        <v>392.48765641025665</v>
      </c>
      <c r="AM59" s="8">
        <v>481.6351538461542</v>
      </c>
      <c r="AN59" s="8">
        <v>780.27925641025638</v>
      </c>
      <c r="AO59" s="8">
        <v>897.47109743589795</v>
      </c>
      <c r="AP59" s="8">
        <v>833.84920512820497</v>
      </c>
      <c r="AQ59" s="8">
        <v>973.43340512820498</v>
      </c>
      <c r="AR59" s="74">
        <v>34456.43108843534</v>
      </c>
      <c r="AS59" s="74">
        <v>14120.587073170736</v>
      </c>
      <c r="AT59" s="74">
        <v>3016.1553623188406</v>
      </c>
      <c r="AU59" s="74">
        <v>9899.2112543554031</v>
      </c>
      <c r="AV59" s="74">
        <v>9826.7567247386796</v>
      </c>
      <c r="AW59" s="75">
        <v>5.3303333333333365</v>
      </c>
      <c r="AX59">
        <v>9826.7567247386796</v>
      </c>
      <c r="AY59">
        <v>5.3303333333333365</v>
      </c>
      <c r="BH59" t="s">
        <v>30</v>
      </c>
      <c r="BI59">
        <v>7.0207278911564597</v>
      </c>
      <c r="BJ59">
        <v>8.9578400000000009</v>
      </c>
      <c r="BK59">
        <v>34456.43108843534</v>
      </c>
      <c r="BL59">
        <v>14120.587073170736</v>
      </c>
      <c r="BM59">
        <v>3016.1553623188406</v>
      </c>
      <c r="BN59">
        <v>9899.2112543554031</v>
      </c>
      <c r="BO59">
        <v>9826.7567247386796</v>
      </c>
      <c r="BP59">
        <v>5.3303333333333365</v>
      </c>
    </row>
    <row r="60" spans="1:68">
      <c r="A60" s="22">
        <v>45078</v>
      </c>
      <c r="B60" s="33">
        <v>7.3655999999999882</v>
      </c>
      <c r="C60" s="25">
        <v>8.9184210526315777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0.42427814569536437</v>
      </c>
      <c r="N60" s="8">
        <v>0.78396688741721843</v>
      </c>
      <c r="O60" s="8">
        <v>1.2811324503311259</v>
      </c>
      <c r="P60" s="8">
        <v>2.2903973509933775</v>
      </c>
      <c r="Q60" s="8">
        <v>5.3665960264900665</v>
      </c>
      <c r="R60" s="8">
        <v>48.424251655629142</v>
      </c>
      <c r="S60" s="8">
        <v>472.44633774834415</v>
      </c>
      <c r="T60" s="8">
        <v>1059.5033245033112</v>
      </c>
      <c r="U60" s="8">
        <v>906.88325165562924</v>
      </c>
      <c r="V60" s="8">
        <v>724.04330463576207</v>
      </c>
      <c r="W60" s="8">
        <v>595.115549668874</v>
      </c>
      <c r="X60" s="8">
        <v>480.56492052980121</v>
      </c>
      <c r="Y60" s="8">
        <v>300.83939735099352</v>
      </c>
      <c r="Z60" s="8">
        <v>258.11366225165557</v>
      </c>
      <c r="AA60" s="8">
        <v>515.75625827814554</v>
      </c>
      <c r="AB60" s="8">
        <v>803.20207947019821</v>
      </c>
      <c r="AC60" s="8">
        <v>865.91029801324487</v>
      </c>
      <c r="AD60" s="8">
        <v>1033.5055827814563</v>
      </c>
      <c r="AE60" s="8">
        <v>1185.1113642384105</v>
      </c>
      <c r="AF60" s="8">
        <v>1073.0168079470195</v>
      </c>
      <c r="AG60" s="8">
        <v>954.09145033112588</v>
      </c>
      <c r="AH60" s="8">
        <v>1604.7772582781456</v>
      </c>
      <c r="AI60" s="8">
        <v>732.04817183947</v>
      </c>
      <c r="AJ60" s="8">
        <v>492.85678884274165</v>
      </c>
      <c r="AK60" s="8">
        <v>365.59861353509945</v>
      </c>
      <c r="AL60" s="8">
        <v>406.20703424657535</v>
      </c>
      <c r="AM60" s="8">
        <v>505.7583082191785</v>
      </c>
      <c r="AN60" s="8">
        <v>843.09217808219171</v>
      </c>
      <c r="AO60" s="8">
        <v>981.17129452054803</v>
      </c>
      <c r="AP60" s="8">
        <v>928.63513698630129</v>
      </c>
      <c r="AQ60" s="8">
        <v>1085.6065753424664</v>
      </c>
      <c r="AR60" s="74">
        <v>36629.614372093019</v>
      </c>
      <c r="AS60" s="74">
        <v>14449.968653846154</v>
      </c>
      <c r="AT60" s="74">
        <v>3364.3676271186441</v>
      </c>
      <c r="AU60" s="74">
        <v>10904.446730769236</v>
      </c>
      <c r="AV60" s="74">
        <v>11553.610576923073</v>
      </c>
      <c r="AW60" s="75">
        <v>5.9091428571428564</v>
      </c>
      <c r="AX60">
        <v>11553.610576923073</v>
      </c>
      <c r="AY60">
        <v>5.9091428571428564</v>
      </c>
      <c r="BH60" t="s">
        <v>18</v>
      </c>
      <c r="BI60">
        <v>7.1849627906976643</v>
      </c>
      <c r="BJ60">
        <v>8.9184210526315777</v>
      </c>
      <c r="BK60">
        <v>36629.614372093019</v>
      </c>
      <c r="BL60">
        <v>14449.968653846154</v>
      </c>
      <c r="BM60">
        <v>3364.3676271186441</v>
      </c>
      <c r="BN60">
        <v>10904.446730769236</v>
      </c>
      <c r="BO60">
        <v>11553.610576923073</v>
      </c>
      <c r="BP60">
        <v>5.9091428571428564</v>
      </c>
    </row>
    <row r="61" spans="1:68">
      <c r="A61" s="22">
        <v>45108</v>
      </c>
      <c r="B61" s="33">
        <v>7.5752216494845328</v>
      </c>
      <c r="C61" s="25">
        <v>9.1977454545454549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8.4540324675324694</v>
      </c>
      <c r="S61" s="8">
        <v>35.635025974025972</v>
      </c>
      <c r="T61" s="8">
        <v>613.59412337662332</v>
      </c>
      <c r="U61" s="8">
        <v>937.61981168831153</v>
      </c>
      <c r="V61" s="8">
        <v>758.07937662337702</v>
      </c>
      <c r="W61" s="8">
        <v>617.78396103896102</v>
      </c>
      <c r="X61" s="8">
        <v>475.53562987013021</v>
      </c>
      <c r="Y61" s="8">
        <v>296.56698051948052</v>
      </c>
      <c r="Z61" s="8">
        <v>259.69951948051943</v>
      </c>
      <c r="AA61" s="8">
        <v>528.62693506493497</v>
      </c>
      <c r="AB61" s="8">
        <v>827.52648701298665</v>
      </c>
      <c r="AC61" s="8">
        <v>874.64490259740239</v>
      </c>
      <c r="AD61" s="8">
        <v>1043.2437272727284</v>
      </c>
      <c r="AE61" s="8">
        <v>1204.3707662337661</v>
      </c>
      <c r="AF61" s="8">
        <v>1111.3392987012985</v>
      </c>
      <c r="AG61" s="8">
        <v>980.25712987012969</v>
      </c>
      <c r="AH61" s="8">
        <v>1611.5766818181812</v>
      </c>
      <c r="AI61" s="8">
        <v>701.43146055376565</v>
      </c>
      <c r="AJ61" s="8">
        <v>459.53640886241561</v>
      </c>
      <c r="AK61" s="8">
        <v>346.01436179480527</v>
      </c>
      <c r="AL61" s="8">
        <v>408.55360283687946</v>
      </c>
      <c r="AM61" s="8">
        <v>510.47547517730487</v>
      </c>
      <c r="AN61" s="8">
        <v>850.42525531914907</v>
      </c>
      <c r="AO61" s="8">
        <v>996.1133475177312</v>
      </c>
      <c r="AP61" s="8">
        <v>921.284829787234</v>
      </c>
      <c r="AQ61" s="8">
        <v>1058.2667092198583</v>
      </c>
      <c r="AR61" s="74">
        <v>36125.799020618571</v>
      </c>
      <c r="AS61" s="74">
        <v>13179.66083333333</v>
      </c>
      <c r="AT61" s="74">
        <v>2916.8438709677421</v>
      </c>
      <c r="AU61" s="74">
        <v>9416.6932291666617</v>
      </c>
      <c r="AV61" s="74">
        <v>13434.806614583336</v>
      </c>
      <c r="AW61" s="75">
        <v>3.6750000000000003</v>
      </c>
      <c r="AX61">
        <v>13434.806614583336</v>
      </c>
      <c r="AY61">
        <v>3.6750000000000003</v>
      </c>
      <c r="BH61" t="s">
        <v>19</v>
      </c>
      <c r="BI61">
        <v>7.5616649484536058</v>
      </c>
      <c r="BJ61">
        <v>9.1977454545454549</v>
      </c>
      <c r="BK61">
        <v>36125.799020618571</v>
      </c>
      <c r="BL61">
        <v>13179.66083333333</v>
      </c>
      <c r="BM61">
        <v>2916.8438709677421</v>
      </c>
      <c r="BN61">
        <v>9416.6932291666617</v>
      </c>
      <c r="BO61">
        <v>13434.806614583336</v>
      </c>
      <c r="BP61">
        <v>3.6750000000000003</v>
      </c>
    </row>
    <row r="62" spans="1:68">
      <c r="A62" s="22">
        <v>45139</v>
      </c>
      <c r="B62" s="33">
        <v>6.8745524193548331</v>
      </c>
      <c r="C62" s="25">
        <v>8.2803962264150925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2.224052083333333</v>
      </c>
      <c r="Q62" s="8">
        <v>7.1025156250000014</v>
      </c>
      <c r="R62" s="8">
        <v>15.041786458333334</v>
      </c>
      <c r="S62" s="8">
        <v>14.787286458333334</v>
      </c>
      <c r="T62" s="8">
        <v>47.430203125000013</v>
      </c>
      <c r="U62" s="8">
        <v>365.80807812500012</v>
      </c>
      <c r="V62" s="8">
        <v>670.55002604166634</v>
      </c>
      <c r="W62" s="8">
        <v>561.45622395833334</v>
      </c>
      <c r="X62" s="8">
        <v>447.01847916666657</v>
      </c>
      <c r="Y62" s="8">
        <v>280.59633854166674</v>
      </c>
      <c r="Z62" s="8">
        <v>245.90428125000005</v>
      </c>
      <c r="AA62" s="8">
        <v>497.29547395833373</v>
      </c>
      <c r="AB62" s="8">
        <v>761.12933333333342</v>
      </c>
      <c r="AC62" s="8">
        <v>822.99632812499965</v>
      </c>
      <c r="AD62" s="8">
        <v>973.27798437499996</v>
      </c>
      <c r="AE62" s="8">
        <v>1117.295578125</v>
      </c>
      <c r="AF62" s="8">
        <v>1015.8258020833338</v>
      </c>
      <c r="AG62" s="8">
        <v>891.54971874999944</v>
      </c>
      <c r="AH62" s="8">
        <v>1429.4516354166672</v>
      </c>
      <c r="AI62" s="8">
        <v>612.47084993510396</v>
      </c>
      <c r="AJ62" s="8">
        <v>406.4708806962422</v>
      </c>
      <c r="AK62" s="8">
        <v>304.45232110130189</v>
      </c>
      <c r="AL62" s="8">
        <v>375.94761309523795</v>
      </c>
      <c r="AM62" s="8">
        <v>467.02752976190476</v>
      </c>
      <c r="AN62" s="8">
        <v>768.21184523809518</v>
      </c>
      <c r="AO62" s="8">
        <v>889.80840476190463</v>
      </c>
      <c r="AP62" s="8">
        <v>826.84520238095274</v>
      </c>
      <c r="AQ62" s="8">
        <v>965.33470238095367</v>
      </c>
      <c r="AR62" s="74">
        <v>33129.522096774192</v>
      </c>
      <c r="AS62" s="74">
        <v>12580.306951219511</v>
      </c>
      <c r="AT62" s="74">
        <v>5390.9445945945945</v>
      </c>
      <c r="AU62" s="74">
        <v>9530.2162601625987</v>
      </c>
      <c r="AV62" s="74">
        <v>10477.511463414632</v>
      </c>
      <c r="AW62" s="75">
        <v>2.8760975609756096</v>
      </c>
      <c r="AX62">
        <v>10477.511463414632</v>
      </c>
      <c r="AY62">
        <v>2.8760975609756096</v>
      </c>
      <c r="BH62" t="s">
        <v>20</v>
      </c>
      <c r="BI62">
        <v>6.8171572580645092</v>
      </c>
      <c r="BJ62">
        <v>8.2803962264150925</v>
      </c>
      <c r="BK62">
        <v>33129.522096774192</v>
      </c>
      <c r="BL62">
        <v>12580.306951219511</v>
      </c>
      <c r="BM62">
        <v>5390.9445945945945</v>
      </c>
      <c r="BN62">
        <v>9530.2162601625987</v>
      </c>
      <c r="BO62">
        <v>10477.511463414632</v>
      </c>
      <c r="BP62">
        <v>2.8760975609756096</v>
      </c>
    </row>
    <row r="63" spans="1:68">
      <c r="A63" s="22">
        <v>45170</v>
      </c>
      <c r="B63" s="25">
        <v>7.2309578544061264</v>
      </c>
      <c r="C63" s="25">
        <v>8.808455319148937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0.11974654377880187</v>
      </c>
      <c r="M63" s="8">
        <v>1.0149170506912444</v>
      </c>
      <c r="N63" s="8">
        <v>1.0008064516129032</v>
      </c>
      <c r="O63" s="8">
        <v>1.7514009216589861</v>
      </c>
      <c r="P63" s="8">
        <v>3.1724470046082947</v>
      </c>
      <c r="Q63" s="8">
        <v>3.3962396313364067</v>
      </c>
      <c r="R63" s="8">
        <v>5.2617880184331787</v>
      </c>
      <c r="S63" s="8">
        <v>5.7937880184331796</v>
      </c>
      <c r="T63" s="8">
        <v>9.4467419354838693</v>
      </c>
      <c r="U63" s="8">
        <v>49.593105990783442</v>
      </c>
      <c r="V63" s="8">
        <v>332.53712903225789</v>
      </c>
      <c r="W63" s="8">
        <v>588.81850230414739</v>
      </c>
      <c r="X63" s="8">
        <v>473.15165437788033</v>
      </c>
      <c r="Y63" s="8">
        <v>297.58969124423953</v>
      </c>
      <c r="Z63" s="8">
        <v>260.91113824884781</v>
      </c>
      <c r="AA63" s="8">
        <v>518.61262211981557</v>
      </c>
      <c r="AB63" s="8">
        <v>810.02108755760412</v>
      </c>
      <c r="AC63" s="8">
        <v>882.17139631336352</v>
      </c>
      <c r="AD63" s="8">
        <v>1050.7546451612914</v>
      </c>
      <c r="AE63" s="8">
        <v>1198.0335990783408</v>
      </c>
      <c r="AF63" s="8">
        <v>1083.1444285714281</v>
      </c>
      <c r="AG63" s="8">
        <v>941.7487880184334</v>
      </c>
      <c r="AH63" s="8">
        <v>1530.0302304147467</v>
      </c>
      <c r="AI63" s="8">
        <v>641.55701918820307</v>
      </c>
      <c r="AJ63" s="8">
        <v>419.87100394993547</v>
      </c>
      <c r="AK63" s="8">
        <v>313.64720893640549</v>
      </c>
      <c r="AL63" s="8">
        <v>382.77484895833305</v>
      </c>
      <c r="AM63" s="8">
        <v>478.67427604166647</v>
      </c>
      <c r="AN63" s="8">
        <v>811.79916145833283</v>
      </c>
      <c r="AO63" s="8">
        <v>957.01738541666646</v>
      </c>
      <c r="AP63" s="8">
        <v>885.69560937500012</v>
      </c>
      <c r="AQ63" s="8">
        <v>1033.6449375000004</v>
      </c>
      <c r="AR63" s="74">
        <v>35749.230191570881</v>
      </c>
      <c r="AS63" s="74">
        <v>14391.750466926067</v>
      </c>
      <c r="AT63" s="74">
        <v>4775.3450000000003</v>
      </c>
      <c r="AU63" s="74">
        <v>9212.3579377431888</v>
      </c>
      <c r="AV63" s="74">
        <v>12181.258988326848</v>
      </c>
      <c r="AW63" s="75">
        <v>1.8148148148148149</v>
      </c>
      <c r="AX63">
        <v>12181.258988326848</v>
      </c>
      <c r="AY63">
        <v>1.8148148148148149</v>
      </c>
      <c r="BH63" t="s">
        <v>21</v>
      </c>
      <c r="BI63">
        <v>7.1983908045976976</v>
      </c>
      <c r="BJ63">
        <v>8.808455319148937</v>
      </c>
      <c r="BK63">
        <v>35749.230191570881</v>
      </c>
      <c r="BL63">
        <v>14391.750466926067</v>
      </c>
      <c r="BM63">
        <v>4775.3450000000003</v>
      </c>
      <c r="BN63">
        <v>9212.3579377431888</v>
      </c>
      <c r="BO63">
        <v>12181.258988326848</v>
      </c>
      <c r="BP63">
        <v>1.8148148148148149</v>
      </c>
    </row>
    <row r="64" spans="1:68">
      <c r="A64" s="22">
        <v>45200</v>
      </c>
      <c r="B64" s="25">
        <v>7.1777034482758566</v>
      </c>
      <c r="C64" s="25">
        <v>8.6426566037735846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1.3923656387665198</v>
      </c>
      <c r="S64" s="8">
        <v>8.150502202643171</v>
      </c>
      <c r="T64" s="8">
        <v>11.75057268722467</v>
      </c>
      <c r="U64" s="8">
        <v>18.69972246696036</v>
      </c>
      <c r="V64" s="8">
        <v>76.145229074889855</v>
      </c>
      <c r="W64" s="8">
        <v>691.92459911894264</v>
      </c>
      <c r="X64" s="8">
        <v>479.69157268722466</v>
      </c>
      <c r="Y64" s="8">
        <v>302.13540969162977</v>
      </c>
      <c r="Z64" s="8">
        <v>274.68587665198237</v>
      </c>
      <c r="AA64" s="8">
        <v>553.52376211453782</v>
      </c>
      <c r="AB64" s="8">
        <v>817.24650660792986</v>
      </c>
      <c r="AC64" s="8">
        <v>881.982995594714</v>
      </c>
      <c r="AD64" s="8">
        <v>1056.4815110132165</v>
      </c>
      <c r="AE64" s="8">
        <v>1216.4533348017612</v>
      </c>
      <c r="AF64" s="8">
        <v>1114.6145947136565</v>
      </c>
      <c r="AG64" s="8">
        <v>970.10174449339218</v>
      </c>
      <c r="AH64" s="8">
        <v>1532.873691629957</v>
      </c>
      <c r="AI64" s="8">
        <v>651.48401899171824</v>
      </c>
      <c r="AJ64" s="8">
        <v>427.17969145153324</v>
      </c>
      <c r="AK64" s="8">
        <v>324.74347264581496</v>
      </c>
      <c r="AL64" s="8">
        <v>410.26845918367349</v>
      </c>
      <c r="AM64" s="8">
        <v>515.99857653061213</v>
      </c>
      <c r="AN64" s="8">
        <v>835.02663265306148</v>
      </c>
      <c r="AO64" s="8">
        <v>957.99643877550955</v>
      </c>
      <c r="AP64" s="8">
        <v>897.23942346938816</v>
      </c>
      <c r="AQ64" s="8">
        <v>1028.8937346938778</v>
      </c>
      <c r="AR64" s="74">
        <v>34530.099103448294</v>
      </c>
      <c r="AS64" s="74">
        <v>14196.774612676059</v>
      </c>
      <c r="AT64" s="74">
        <v>3370.6916666666671</v>
      </c>
      <c r="AU64" s="74">
        <v>10315.871197183098</v>
      </c>
      <c r="AV64" s="74">
        <v>10462.115246478876</v>
      </c>
      <c r="AW64" s="75">
        <v>3.0943478260869566</v>
      </c>
      <c r="AX64">
        <v>10462.115246478876</v>
      </c>
      <c r="AY64">
        <v>3.0943478260869566</v>
      </c>
      <c r="BH64" t="s">
        <v>22</v>
      </c>
      <c r="BI64">
        <v>7.1195034482758555</v>
      </c>
      <c r="BJ64">
        <v>8.6426566037735846</v>
      </c>
      <c r="BK64">
        <v>34530.099103448294</v>
      </c>
      <c r="BL64">
        <v>14196.774612676059</v>
      </c>
      <c r="BM64">
        <v>3370.6916666666671</v>
      </c>
      <c r="BN64">
        <v>10315.871197183098</v>
      </c>
      <c r="BO64">
        <v>10462.115246478876</v>
      </c>
      <c r="BP64">
        <v>3.0943478260869566</v>
      </c>
    </row>
    <row r="65" spans="1:68">
      <c r="A65" s="22">
        <v>45231</v>
      </c>
      <c r="B65" s="25">
        <v>7.2251897435897368</v>
      </c>
      <c r="C65" s="25">
        <v>8.6035215053763459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2.1631736111111111</v>
      </c>
      <c r="L65" s="8">
        <v>2.9280833333333334</v>
      </c>
      <c r="M65" s="8">
        <v>2.4983472222222223</v>
      </c>
      <c r="N65" s="8">
        <v>1.7974097222222225</v>
      </c>
      <c r="O65" s="8">
        <v>2.683798611111111</v>
      </c>
      <c r="P65" s="8">
        <v>3.4739236111111111</v>
      </c>
      <c r="Q65" s="8">
        <v>3.3063541666666669</v>
      </c>
      <c r="R65" s="8">
        <v>6.9190694444444443</v>
      </c>
      <c r="S65" s="8">
        <v>8.026159722222225</v>
      </c>
      <c r="T65" s="8">
        <v>9.0244583333333335</v>
      </c>
      <c r="U65" s="8">
        <v>7.7594791666666652</v>
      </c>
      <c r="V65" s="8">
        <v>11.721694444444445</v>
      </c>
      <c r="W65" s="8">
        <v>54.554479166666695</v>
      </c>
      <c r="X65" s="8">
        <v>257.12606944444457</v>
      </c>
      <c r="Y65" s="8">
        <v>279.96191666666658</v>
      </c>
      <c r="Z65" s="8">
        <v>249.30736805555566</v>
      </c>
      <c r="AA65" s="8">
        <v>505.4246597222222</v>
      </c>
      <c r="AB65" s="8">
        <v>782.90770138888922</v>
      </c>
      <c r="AC65" s="8">
        <v>842.82651388888905</v>
      </c>
      <c r="AD65" s="8">
        <v>1002.9815624999997</v>
      </c>
      <c r="AE65" s="8">
        <v>1128.5563888888885</v>
      </c>
      <c r="AF65" s="8">
        <v>1027.177625</v>
      </c>
      <c r="AG65" s="8">
        <v>896.34768055555526</v>
      </c>
      <c r="AH65" s="8">
        <v>1091.7403541666665</v>
      </c>
      <c r="AI65" s="8">
        <v>302.80015549555549</v>
      </c>
      <c r="AJ65" s="8">
        <v>206.60839140933336</v>
      </c>
      <c r="AK65" s="8">
        <v>157.5487363666667</v>
      </c>
      <c r="AL65" s="8">
        <v>386.0154126984126</v>
      </c>
      <c r="AM65" s="8">
        <v>494.80546031746024</v>
      </c>
      <c r="AN65" s="8">
        <v>783.6754920634919</v>
      </c>
      <c r="AO65" s="8">
        <v>899.57012698412723</v>
      </c>
      <c r="AP65" s="8">
        <v>851.70387301587277</v>
      </c>
      <c r="AQ65" s="8">
        <v>972.20660317460306</v>
      </c>
      <c r="AR65" s="74">
        <v>35256.807538461529</v>
      </c>
      <c r="AS65" s="74">
        <v>14999.25082901554</v>
      </c>
      <c r="AT65" s="74">
        <v>22970.612499999999</v>
      </c>
      <c r="AU65" s="74">
        <v>9203.9610880829023</v>
      </c>
      <c r="AV65" s="74">
        <v>9990.7265284974019</v>
      </c>
      <c r="AW65" s="75">
        <v>2.2210000000000001</v>
      </c>
      <c r="AX65">
        <v>9990.7265284974019</v>
      </c>
      <c r="AY65">
        <v>2.2210000000000001</v>
      </c>
      <c r="BH65" t="s">
        <v>23</v>
      </c>
      <c r="BI65">
        <v>6.948158974358968</v>
      </c>
      <c r="BJ65">
        <v>8.6035215053763459</v>
      </c>
      <c r="BK65">
        <v>35256.807538461529</v>
      </c>
      <c r="BL65">
        <v>14999.25082901554</v>
      </c>
      <c r="BM65">
        <v>22970.612499999999</v>
      </c>
      <c r="BN65">
        <v>9203.9610880829023</v>
      </c>
      <c r="BO65">
        <v>9990.7265284974019</v>
      </c>
      <c r="BP65">
        <v>2.2210000000000001</v>
      </c>
    </row>
    <row r="66" spans="1:68">
      <c r="A66" s="22">
        <v>45261</v>
      </c>
      <c r="B66" s="25">
        <v>6.9481803278688501</v>
      </c>
      <c r="C66" s="25">
        <v>8.1875144508670488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0.14824516129032261</v>
      </c>
      <c r="W66" s="8">
        <v>18.134219354838713</v>
      </c>
      <c r="X66" s="8">
        <v>74.068767741935531</v>
      </c>
      <c r="Y66" s="8">
        <v>184.98060000000001</v>
      </c>
      <c r="Z66" s="8">
        <v>224.05982580645161</v>
      </c>
      <c r="AA66" s="8">
        <v>460.13340645161281</v>
      </c>
      <c r="AB66" s="8">
        <v>721.25975483871002</v>
      </c>
      <c r="AC66" s="8">
        <v>781.67721935483848</v>
      </c>
      <c r="AD66" s="8">
        <v>934.15735483870992</v>
      </c>
      <c r="AE66" s="8">
        <v>1076.1842967741934</v>
      </c>
      <c r="AF66" s="8">
        <v>974.45281290322589</v>
      </c>
      <c r="AG66" s="8">
        <v>846.16107741935491</v>
      </c>
      <c r="AH66" s="8">
        <v>933.83197419354826</v>
      </c>
      <c r="AI66" s="8">
        <v>193.26848327341935</v>
      </c>
      <c r="AJ66" s="8">
        <v>128.65225871428717</v>
      </c>
      <c r="AK66" s="8">
        <v>95.55365819774191</v>
      </c>
      <c r="AL66" s="8">
        <v>338.11440425531919</v>
      </c>
      <c r="AM66" s="8">
        <v>438.32553191489376</v>
      </c>
      <c r="AN66" s="8">
        <v>763.95555319148957</v>
      </c>
      <c r="AO66" s="8">
        <v>898.90010638297906</v>
      </c>
      <c r="AP66" s="8">
        <v>838.61474468085112</v>
      </c>
      <c r="AQ66" s="8">
        <v>1009.4474680851063</v>
      </c>
      <c r="AR66" s="74">
        <v>31623.732459016403</v>
      </c>
      <c r="AS66" s="74">
        <v>12279.763406593402</v>
      </c>
      <c r="AT66" s="74">
        <v>4145.6923076923076</v>
      </c>
      <c r="AU66" s="74">
        <v>8027.8075274725325</v>
      </c>
      <c r="AV66" s="74">
        <v>11193.797417582417</v>
      </c>
      <c r="AW66" s="75">
        <v>2.1185714285714283</v>
      </c>
      <c r="AX66">
        <v>11193.797417582417</v>
      </c>
      <c r="AY66">
        <v>2.1185714285714283</v>
      </c>
      <c r="BH66" t="s">
        <v>24</v>
      </c>
      <c r="BI66">
        <v>6.7718743169398863</v>
      </c>
      <c r="BJ66">
        <v>8.1875144508670488</v>
      </c>
      <c r="BK66">
        <v>31623.732459016403</v>
      </c>
      <c r="BL66">
        <v>12279.763406593402</v>
      </c>
      <c r="BM66">
        <v>4145.6923076923076</v>
      </c>
      <c r="BN66">
        <v>8027.8075274725325</v>
      </c>
      <c r="BO66">
        <v>11193.797417582417</v>
      </c>
      <c r="BP66">
        <v>2.1185714285714283</v>
      </c>
    </row>
    <row r="67" spans="1:68">
      <c r="A67" s="22">
        <v>45292</v>
      </c>
      <c r="B67" s="25">
        <v>6.6482025316455653</v>
      </c>
      <c r="C67" s="25">
        <v>10.08888392857143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1.7712243902439027</v>
      </c>
      <c r="V67" s="8">
        <v>4.1182341463414636</v>
      </c>
      <c r="W67" s="8">
        <v>5.251326829268292</v>
      </c>
      <c r="X67" s="8">
        <v>13.47111219512195</v>
      </c>
      <c r="Y67" s="8">
        <v>49.573302439024388</v>
      </c>
      <c r="Z67" s="8">
        <v>146.97339512195111</v>
      </c>
      <c r="AA67" s="8">
        <v>495.96943902439023</v>
      </c>
      <c r="AB67" s="8">
        <v>753.7656731707317</v>
      </c>
      <c r="AC67" s="8">
        <v>809.19477560975702</v>
      </c>
      <c r="AD67" s="8">
        <v>960.57332195121955</v>
      </c>
      <c r="AE67" s="8">
        <v>1102.577746341464</v>
      </c>
      <c r="AF67" s="8">
        <v>1018.3994439024392</v>
      </c>
      <c r="AG67" s="8">
        <v>890.2367658536582</v>
      </c>
      <c r="AH67" s="8">
        <v>1191.2817414634151</v>
      </c>
      <c r="AI67" s="8">
        <v>395.09707892165846</v>
      </c>
      <c r="AJ67" s="8">
        <v>254.03401270421227</v>
      </c>
      <c r="AK67" s="8">
        <v>190.47180485829278</v>
      </c>
      <c r="AL67" s="8">
        <v>366.3195739130436</v>
      </c>
      <c r="AM67" s="8">
        <v>466.87520000000012</v>
      </c>
      <c r="AN67" s="8">
        <v>773.10611304347833</v>
      </c>
      <c r="AO67" s="8">
        <v>900.40888695652177</v>
      </c>
      <c r="AP67" s="8">
        <v>844.60715652173894</v>
      </c>
      <c r="AQ67" s="8">
        <v>970.560704347826</v>
      </c>
      <c r="AR67" s="74">
        <v>135829.73261603373</v>
      </c>
      <c r="AS67" s="74">
        <v>117751.35583690985</v>
      </c>
      <c r="AT67" s="74">
        <v>4178.8824999999997</v>
      </c>
      <c r="AU67" s="74">
        <v>9121.8392274678026</v>
      </c>
      <c r="AV67" s="74">
        <v>11001.4165665236</v>
      </c>
      <c r="AW67" s="75">
        <v>2.5392307692307696</v>
      </c>
      <c r="AX67">
        <v>11001.4165665236</v>
      </c>
      <c r="AY67">
        <v>2.5392307692307696</v>
      </c>
      <c r="BG67" t="s">
        <v>31</v>
      </c>
      <c r="BH67" t="s">
        <v>26</v>
      </c>
      <c r="BI67">
        <v>6.490257383966239</v>
      </c>
      <c r="BJ67">
        <v>10.08888392857143</v>
      </c>
      <c r="BK67">
        <v>135829.73261603373</v>
      </c>
      <c r="BL67">
        <v>117751.35583690985</v>
      </c>
      <c r="BM67">
        <v>4178.8824999999997</v>
      </c>
      <c r="BN67">
        <v>9121.8392274678026</v>
      </c>
      <c r="BO67">
        <v>11001.4165665236</v>
      </c>
      <c r="BP67">
        <v>2.5392307692307696</v>
      </c>
    </row>
    <row r="68" spans="1:68">
      <c r="A68" s="22">
        <v>45323</v>
      </c>
      <c r="B68" s="25">
        <v>6.7784827586206857</v>
      </c>
      <c r="C68" s="25">
        <v>8.2719605263157892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1.9610654205607476</v>
      </c>
      <c r="W68" s="8">
        <v>7.0842429906542081</v>
      </c>
      <c r="X68" s="8">
        <v>12.401789719626171</v>
      </c>
      <c r="Y68" s="8">
        <v>13.60394859813084</v>
      </c>
      <c r="Z68" s="8">
        <v>30.459640186915898</v>
      </c>
      <c r="AA68" s="8">
        <v>316.49870560747661</v>
      </c>
      <c r="AB68" s="8">
        <v>765.73821495327104</v>
      </c>
      <c r="AC68" s="8">
        <v>824.81960747663584</v>
      </c>
      <c r="AD68" s="8">
        <v>984.01514953270987</v>
      </c>
      <c r="AE68" s="8">
        <v>1128.4190140186922</v>
      </c>
      <c r="AF68" s="8">
        <v>1035.099785046729</v>
      </c>
      <c r="AG68" s="8">
        <v>905.66383177570117</v>
      </c>
      <c r="AH68" s="8">
        <v>1363.4132663551411</v>
      </c>
      <c r="AI68" s="8">
        <v>529.00420637906564</v>
      </c>
      <c r="AJ68" s="8">
        <v>348.39564780302794</v>
      </c>
      <c r="AK68" s="8">
        <v>258.89990974579445</v>
      </c>
      <c r="AL68" s="8">
        <v>365.26192073170722</v>
      </c>
      <c r="AM68" s="8">
        <v>462.42661585365852</v>
      </c>
      <c r="AN68" s="8">
        <v>779.50887804878062</v>
      </c>
      <c r="AO68" s="8">
        <v>905.07902439024349</v>
      </c>
      <c r="AP68" s="8">
        <v>836.66748780487796</v>
      </c>
      <c r="AQ68" s="8">
        <v>962.94711585365826</v>
      </c>
      <c r="AR68" s="74">
        <v>32768.496637931035</v>
      </c>
      <c r="AS68" s="74">
        <v>13197.100000000008</v>
      </c>
      <c r="AT68" s="74">
        <v>9704.4242857142854</v>
      </c>
      <c r="AU68" s="74">
        <v>7708.4167391304372</v>
      </c>
      <c r="AV68" s="74">
        <v>11852.571304347824</v>
      </c>
      <c r="AW68" s="75">
        <v>86.1</v>
      </c>
      <c r="AX68">
        <v>11852.571304347824</v>
      </c>
      <c r="AY68">
        <v>86.1</v>
      </c>
      <c r="BH68" t="s">
        <v>27</v>
      </c>
      <c r="BI68">
        <v>6.6377844827586161</v>
      </c>
      <c r="BJ68">
        <v>8.2719605263157892</v>
      </c>
      <c r="BK68">
        <v>32768.496637931035</v>
      </c>
      <c r="BL68">
        <v>13197.100000000008</v>
      </c>
      <c r="BM68">
        <v>9704.4242857142854</v>
      </c>
      <c r="BN68">
        <v>7708.4167391304372</v>
      </c>
      <c r="BO68">
        <v>11852.571304347824</v>
      </c>
      <c r="BP68">
        <v>86.1</v>
      </c>
    </row>
    <row r="69" spans="1:68">
      <c r="A69" s="22">
        <v>45352</v>
      </c>
      <c r="B69" s="25">
        <v>6.7402522935779761</v>
      </c>
      <c r="C69" s="25">
        <v>8.0318544600938964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1.2723627450980395</v>
      </c>
      <c r="P69" s="8">
        <v>6.0368823529411761</v>
      </c>
      <c r="Q69" s="8">
        <v>5.8397598039215683</v>
      </c>
      <c r="R69" s="8">
        <v>8.6023970588235272</v>
      </c>
      <c r="S69" s="8">
        <v>6.3704656862745113</v>
      </c>
      <c r="T69" s="8">
        <v>7.1769019607843143</v>
      </c>
      <c r="U69" s="8">
        <v>6.2567352941176475</v>
      </c>
      <c r="V69" s="8">
        <v>5.3625833333333324</v>
      </c>
      <c r="W69" s="8">
        <v>5.6934705882352956</v>
      </c>
      <c r="X69" s="8">
        <v>6.5334901960784304</v>
      </c>
      <c r="Y69" s="8">
        <v>4.4369852941176466</v>
      </c>
      <c r="Z69" s="8">
        <v>4.9717696078431386</v>
      </c>
      <c r="AA69" s="8">
        <v>45.244093137254914</v>
      </c>
      <c r="AB69" s="8">
        <v>476.65187745098058</v>
      </c>
      <c r="AC69" s="8">
        <v>778.54121568627431</v>
      </c>
      <c r="AD69" s="8">
        <v>923.8242745098047</v>
      </c>
      <c r="AE69" s="8">
        <v>1066.8827696078431</v>
      </c>
      <c r="AF69" s="8">
        <v>986.27520588235336</v>
      </c>
      <c r="AG69" s="8">
        <v>870.39008333333345</v>
      </c>
      <c r="AH69" s="8">
        <v>1201.656735294117</v>
      </c>
      <c r="AI69" s="8">
        <v>413.32800951950941</v>
      </c>
      <c r="AJ69" s="8">
        <v>267.40031309646821</v>
      </c>
      <c r="AK69" s="8">
        <v>202.73683177034312</v>
      </c>
      <c r="AL69" s="8">
        <v>351.9647615384618</v>
      </c>
      <c r="AM69" s="8">
        <v>453.58820000000014</v>
      </c>
      <c r="AN69" s="8">
        <v>726.27432307692311</v>
      </c>
      <c r="AO69" s="8">
        <v>829.80554615384642</v>
      </c>
      <c r="AP69" s="8">
        <v>772.83085384615401</v>
      </c>
      <c r="AQ69" s="8">
        <v>886.02485384615375</v>
      </c>
      <c r="AR69" s="74">
        <v>180151.32408256884</v>
      </c>
      <c r="AS69" s="74">
        <v>160134.41582568813</v>
      </c>
      <c r="AT69" s="74">
        <v>6212.5</v>
      </c>
      <c r="AU69" s="74">
        <v>8504.5669266055011</v>
      </c>
      <c r="AV69" s="74">
        <v>11284.359678899084</v>
      </c>
      <c r="AW69" s="75">
        <v>3.2283333333333335</v>
      </c>
      <c r="AX69">
        <v>11284.359678899084</v>
      </c>
      <c r="AY69">
        <v>3.2283333333333335</v>
      </c>
      <c r="BH69" t="s">
        <v>28</v>
      </c>
      <c r="BI69">
        <v>6.4692431192660509</v>
      </c>
      <c r="BJ69">
        <v>8.0318544600938964</v>
      </c>
      <c r="BK69">
        <v>180151.32408256884</v>
      </c>
      <c r="BL69">
        <v>160134.41582568813</v>
      </c>
      <c r="BM69">
        <v>6212.5</v>
      </c>
      <c r="BN69">
        <v>8504.5669266055011</v>
      </c>
      <c r="BO69">
        <v>11284.359678899084</v>
      </c>
      <c r="BP69">
        <v>3.2283333333333335</v>
      </c>
    </row>
    <row r="70" spans="1:68">
      <c r="A70" s="22">
        <v>45383</v>
      </c>
      <c r="B70" s="25">
        <v>6.9232439024390198</v>
      </c>
      <c r="C70" s="25">
        <v>328.81514572864319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6.7263157894736844E-3</v>
      </c>
      <c r="X70" s="8">
        <v>4.2000000000000006E-3</v>
      </c>
      <c r="Y70" s="8">
        <v>1.7863157894736845E-2</v>
      </c>
      <c r="Z70" s="8">
        <v>1.2347368421052631E-2</v>
      </c>
      <c r="AA70" s="8">
        <v>7.872905263157894</v>
      </c>
      <c r="AB70" s="8">
        <v>75.67475263157894</v>
      </c>
      <c r="AC70" s="8">
        <v>476.58626315789468</v>
      </c>
      <c r="AD70" s="8">
        <v>889.25669473684206</v>
      </c>
      <c r="AE70" s="8">
        <v>1031.7726684210527</v>
      </c>
      <c r="AF70" s="8">
        <v>951.71296842105232</v>
      </c>
      <c r="AG70" s="8">
        <v>838.31436842105234</v>
      </c>
      <c r="AH70" s="8">
        <v>971.73265263157896</v>
      </c>
      <c r="AI70" s="8">
        <v>231.88588332010514</v>
      </c>
      <c r="AJ70" s="8">
        <v>152.54540978652892</v>
      </c>
      <c r="AK70" s="8">
        <v>114.05197675184212</v>
      </c>
      <c r="AL70" s="8">
        <v>379.21965079365083</v>
      </c>
      <c r="AM70" s="8">
        <v>480.08668253968261</v>
      </c>
      <c r="AN70" s="8">
        <v>788.24204761904753</v>
      </c>
      <c r="AO70" s="8">
        <v>928.82717460317451</v>
      </c>
      <c r="AP70" s="8">
        <v>878.30057142857129</v>
      </c>
      <c r="AQ70" s="8">
        <v>1012.4721269841268</v>
      </c>
      <c r="AR70" s="74">
        <v>31439.156829268286</v>
      </c>
      <c r="AS70" s="74">
        <v>12778.517661691541</v>
      </c>
      <c r="AT70" s="74">
        <v>9780.6666666666661</v>
      </c>
      <c r="AU70" s="74">
        <v>7982.0236318407924</v>
      </c>
      <c r="AV70" s="74">
        <v>10574.369900497513</v>
      </c>
      <c r="AW70" s="75">
        <v>2.1433333333333331</v>
      </c>
      <c r="AX70">
        <v>10574.369900497513</v>
      </c>
      <c r="AY70">
        <v>2.1433333333333331</v>
      </c>
      <c r="BH70" t="s">
        <v>29</v>
      </c>
      <c r="BI70">
        <v>6.3787560975609736</v>
      </c>
      <c r="BJ70">
        <v>328.81514572864319</v>
      </c>
      <c r="BK70">
        <v>31439.156829268286</v>
      </c>
      <c r="BL70">
        <v>12778.517661691541</v>
      </c>
      <c r="BM70">
        <v>9780.6666666666661</v>
      </c>
      <c r="BN70">
        <v>7982.0236318407924</v>
      </c>
      <c r="BO70">
        <v>10574.369900497513</v>
      </c>
      <c r="BP70">
        <v>2.1433333333333331</v>
      </c>
    </row>
    <row r="71" spans="1:68">
      <c r="A71" s="22">
        <v>45413</v>
      </c>
      <c r="B71" s="25">
        <v>7.009943127962079</v>
      </c>
      <c r="C71" s="25">
        <v>8.3835507246376775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0.10116417910447761</v>
      </c>
      <c r="Z71" s="8">
        <v>0.84382587064676617</v>
      </c>
      <c r="AA71" s="8">
        <v>1.8214278606965171</v>
      </c>
      <c r="AB71" s="8">
        <v>16.388039800995024</v>
      </c>
      <c r="AC71" s="8">
        <v>114.13165174129352</v>
      </c>
      <c r="AD71" s="8">
        <v>604.12374129353236</v>
      </c>
      <c r="AE71" s="8">
        <v>1072.6935522388062</v>
      </c>
      <c r="AF71" s="8">
        <v>980.43654726368186</v>
      </c>
      <c r="AG71" s="8">
        <v>869.47667164179097</v>
      </c>
      <c r="AH71" s="8">
        <v>1127.4347114427858</v>
      </c>
      <c r="AI71" s="8">
        <v>356.4118125361195</v>
      </c>
      <c r="AJ71" s="8">
        <v>235.18058013210964</v>
      </c>
      <c r="AK71" s="8">
        <v>178.85094653631828</v>
      </c>
      <c r="AL71" s="8">
        <v>389.19301010101009</v>
      </c>
      <c r="AM71" s="8">
        <v>488.28264646464635</v>
      </c>
      <c r="AN71" s="8">
        <v>793.20864646464634</v>
      </c>
      <c r="AO71" s="8">
        <v>929.26550505050488</v>
      </c>
      <c r="AP71" s="8">
        <v>871.48593939393913</v>
      </c>
      <c r="AQ71" s="8">
        <v>986.79388888888889</v>
      </c>
      <c r="AR71" s="74">
        <v>31988.121421800948</v>
      </c>
      <c r="AS71" s="74">
        <v>12528.393588516739</v>
      </c>
      <c r="AT71" s="74">
        <v>12672.939999999999</v>
      </c>
      <c r="AU71" s="74">
        <v>7571.163540669857</v>
      </c>
      <c r="AV71" s="74">
        <v>11891.49033492823</v>
      </c>
      <c r="AW71" s="75">
        <v>1.024</v>
      </c>
      <c r="AX71">
        <v>11891.49033492823</v>
      </c>
      <c r="AY71">
        <v>1.024</v>
      </c>
      <c r="BH71" t="s">
        <v>30</v>
      </c>
      <c r="BI71">
        <v>6.7363033175355378</v>
      </c>
      <c r="BJ71">
        <v>8.3835507246376775</v>
      </c>
      <c r="BK71">
        <v>31988.121421800948</v>
      </c>
      <c r="BL71">
        <v>12528.393588516739</v>
      </c>
      <c r="BM71">
        <v>12672.939999999999</v>
      </c>
      <c r="BN71">
        <v>7571.163540669857</v>
      </c>
      <c r="BO71">
        <v>11891.49033492823</v>
      </c>
      <c r="BP71">
        <v>1.024</v>
      </c>
    </row>
    <row r="72" spans="1:68">
      <c r="A72" s="22">
        <v>45444</v>
      </c>
      <c r="B72" s="25">
        <v>6.7078472906403865</v>
      </c>
      <c r="C72" s="25">
        <v>8.1115909090909053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7.0592910052910058</v>
      </c>
      <c r="AC72" s="8">
        <v>22.30078835978836</v>
      </c>
      <c r="AD72" s="8">
        <v>150.01096296296302</v>
      </c>
      <c r="AE72" s="8">
        <v>683.20813227513247</v>
      </c>
      <c r="AF72" s="8">
        <v>998.31953968254004</v>
      </c>
      <c r="AG72" s="8">
        <v>870.43605820105836</v>
      </c>
      <c r="AH72" s="8">
        <v>1027.041396825397</v>
      </c>
      <c r="AI72" s="8">
        <v>256.15300979195729</v>
      </c>
      <c r="AJ72" s="8">
        <v>167.78234194628044</v>
      </c>
      <c r="AK72" s="8">
        <v>126.56549659206354</v>
      </c>
      <c r="AL72" s="8">
        <v>361.42426388888879</v>
      </c>
      <c r="AM72" s="8">
        <v>462.62286111111126</v>
      </c>
      <c r="AN72" s="8">
        <v>760.30583333333323</v>
      </c>
      <c r="AO72" s="8">
        <v>889.20793055555578</v>
      </c>
      <c r="AP72" s="8">
        <v>843.49233333333325</v>
      </c>
      <c r="AQ72" s="8">
        <v>983.0896111111108</v>
      </c>
      <c r="AR72" s="74">
        <v>32549.109901477823</v>
      </c>
      <c r="AS72" s="74">
        <v>12582.103065326635</v>
      </c>
      <c r="AT72" s="74">
        <v>10016.219999999999</v>
      </c>
      <c r="AU72" s="74">
        <v>7941.5334673366815</v>
      </c>
      <c r="AV72" s="74">
        <v>12226.731959798997</v>
      </c>
      <c r="AW72" s="75">
        <v>1.8320000000000001</v>
      </c>
      <c r="AX72">
        <v>12226.731959798997</v>
      </c>
      <c r="AY72">
        <v>1.8320000000000001</v>
      </c>
      <c r="BH72" t="s">
        <v>18</v>
      </c>
      <c r="BI72">
        <v>6.424403940886692</v>
      </c>
      <c r="BJ72">
        <v>8.1115909090909053</v>
      </c>
      <c r="BK72">
        <v>32549.109901477823</v>
      </c>
      <c r="BL72">
        <v>12582.103065326635</v>
      </c>
      <c r="BM72">
        <v>10016.219999999999</v>
      </c>
      <c r="BN72">
        <v>7941.5334673366815</v>
      </c>
      <c r="BO72">
        <v>12226.731959798997</v>
      </c>
      <c r="BP72">
        <v>1.8320000000000001</v>
      </c>
    </row>
    <row r="73" spans="1:68">
      <c r="A73" s="22">
        <v>45474</v>
      </c>
      <c r="B73" s="25">
        <v>7.4231445086705143</v>
      </c>
      <c r="C73" s="25">
        <v>8.952325581395348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1.19986875</v>
      </c>
      <c r="X73" s="8">
        <v>2.9972124999999998</v>
      </c>
      <c r="Y73" s="8">
        <v>1.6369500000000001</v>
      </c>
      <c r="Z73" s="8">
        <v>1.56371875</v>
      </c>
      <c r="AA73" s="8">
        <v>2.8117749999999999</v>
      </c>
      <c r="AB73" s="8">
        <v>5.8915937500000002</v>
      </c>
      <c r="AC73" s="8">
        <v>29.500625000000003</v>
      </c>
      <c r="AD73" s="8">
        <v>79.106156249999998</v>
      </c>
      <c r="AE73" s="8">
        <v>192.35703750000002</v>
      </c>
      <c r="AF73" s="8">
        <v>638.63856875000022</v>
      </c>
      <c r="AG73" s="8">
        <v>916.33515625000075</v>
      </c>
      <c r="AH73" s="8">
        <v>1050.9512562499997</v>
      </c>
      <c r="AI73" s="8">
        <v>237.67916660862505</v>
      </c>
      <c r="AJ73" s="8">
        <v>158.73887387165317</v>
      </c>
      <c r="AK73" s="8">
        <v>118.20853684781255</v>
      </c>
      <c r="AL73" s="8">
        <v>355.94708620689664</v>
      </c>
      <c r="AM73" s="8">
        <v>445.84693103448308</v>
      </c>
      <c r="AN73" s="8">
        <v>723.09903448275861</v>
      </c>
      <c r="AO73" s="8">
        <v>842.22665517241364</v>
      </c>
      <c r="AP73" s="8">
        <v>775.34534482758602</v>
      </c>
      <c r="AQ73" s="8">
        <v>875.78222413793094</v>
      </c>
      <c r="AR73" s="74">
        <v>169720.32023121387</v>
      </c>
      <c r="AS73" s="74">
        <v>150536.0307514451</v>
      </c>
      <c r="AT73" s="74">
        <v>10312.625</v>
      </c>
      <c r="AU73" s="74">
        <v>8895.4375722543318</v>
      </c>
      <c r="AV73" s="74">
        <v>10050.409710982656</v>
      </c>
      <c r="AW73" s="75">
        <v>2.5</v>
      </c>
      <c r="AX73">
        <v>10050.409710982656</v>
      </c>
      <c r="AY73">
        <v>2.5</v>
      </c>
      <c r="BH73" t="s">
        <v>19</v>
      </c>
      <c r="BI73">
        <v>7.3685202312138669</v>
      </c>
      <c r="BJ73">
        <v>8.952325581395348</v>
      </c>
      <c r="BK73">
        <v>169720.32023121387</v>
      </c>
      <c r="BL73">
        <v>150536.0307514451</v>
      </c>
      <c r="BM73">
        <v>10312.625</v>
      </c>
      <c r="BN73">
        <v>8895.4375722543318</v>
      </c>
      <c r="BO73">
        <v>10050.409710982656</v>
      </c>
      <c r="BP73">
        <v>2.5</v>
      </c>
    </row>
    <row r="74" spans="1:68">
      <c r="A74" s="22">
        <v>45505</v>
      </c>
      <c r="B74" s="25">
        <v>7.04860714285714</v>
      </c>
      <c r="C74" s="25">
        <v>8.5443558282208549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0.26088819875776398</v>
      </c>
      <c r="X74" s="8">
        <v>2.9437888198757758</v>
      </c>
      <c r="Y74" s="8">
        <v>1.8118571428571428</v>
      </c>
      <c r="Z74" s="8">
        <v>1.7689689440993788</v>
      </c>
      <c r="AA74" s="8">
        <v>3.4248322981366468</v>
      </c>
      <c r="AB74" s="8">
        <v>4.8767763975155285</v>
      </c>
      <c r="AC74" s="8">
        <v>16.192614906832301</v>
      </c>
      <c r="AD74" s="8">
        <v>26.703757763975158</v>
      </c>
      <c r="AE74" s="8">
        <v>53.401521739130438</v>
      </c>
      <c r="AF74" s="8">
        <v>123.50993788819875</v>
      </c>
      <c r="AG74" s="8">
        <v>543.96319875776362</v>
      </c>
      <c r="AH74" s="8">
        <v>1108.1608695652178</v>
      </c>
      <c r="AI74" s="8">
        <v>310.53221934658387</v>
      </c>
      <c r="AJ74" s="8">
        <v>201.62234330229822</v>
      </c>
      <c r="AK74" s="8">
        <v>157.93310931055899</v>
      </c>
      <c r="AL74" s="8">
        <v>388.83311428571443</v>
      </c>
      <c r="AM74" s="8">
        <v>484.38495714285705</v>
      </c>
      <c r="AN74" s="8">
        <v>803.70849999999996</v>
      </c>
      <c r="AO74" s="8">
        <v>936.3519</v>
      </c>
      <c r="AP74" s="8">
        <v>866.02548571428576</v>
      </c>
      <c r="AQ74" s="8">
        <v>979.88718571428592</v>
      </c>
      <c r="AR74" s="74">
        <v>33578.733392857146</v>
      </c>
      <c r="AS74" s="74">
        <v>12837.588192771085</v>
      </c>
      <c r="AT74" s="74">
        <v>6524.833333333333</v>
      </c>
      <c r="AU74" s="74">
        <v>8843.1408433734941</v>
      </c>
      <c r="AV74" s="74">
        <v>12066.730060240969</v>
      </c>
      <c r="AW74" s="75">
        <v>2.5</v>
      </c>
      <c r="AX74">
        <v>12066.730060240969</v>
      </c>
      <c r="AY74">
        <v>2.5</v>
      </c>
      <c r="BH74" t="s">
        <v>20</v>
      </c>
      <c r="BI74">
        <v>7.0188452380952349</v>
      </c>
      <c r="BJ74">
        <v>8.5443558282208549</v>
      </c>
      <c r="BK74">
        <v>33578.733392857146</v>
      </c>
      <c r="BL74">
        <v>12837.588192771085</v>
      </c>
      <c r="BM74">
        <v>6524.833333333333</v>
      </c>
      <c r="BN74">
        <v>8843.1408433734941</v>
      </c>
      <c r="BO74">
        <v>12066.730060240969</v>
      </c>
      <c r="BP74">
        <v>2.5</v>
      </c>
    </row>
    <row r="75" spans="1:68">
      <c r="A75" s="22">
        <v>45536</v>
      </c>
      <c r="B75" s="25">
        <v>6.5886727272727219</v>
      </c>
      <c r="C75" s="25">
        <v>7.8876543209876511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2.3210653594771236</v>
      </c>
      <c r="AE75" s="8">
        <v>11.823444444444444</v>
      </c>
      <c r="AF75" s="8">
        <v>33.504013071895429</v>
      </c>
      <c r="AG75" s="8">
        <v>122.37158823529411</v>
      </c>
      <c r="AH75" s="8">
        <v>738.01503921568599</v>
      </c>
      <c r="AI75" s="8">
        <v>507.95160567725469</v>
      </c>
      <c r="AJ75" s="8">
        <v>341.0793545404282</v>
      </c>
      <c r="AK75" s="8">
        <v>258.17010692385628</v>
      </c>
      <c r="AL75" s="8">
        <v>356.61421487603303</v>
      </c>
      <c r="AM75" s="8">
        <v>447.72046280991714</v>
      </c>
      <c r="AN75" s="8">
        <v>733.36642148760382</v>
      </c>
      <c r="AO75" s="8">
        <v>854.30990082644598</v>
      </c>
      <c r="AP75" s="8">
        <v>799.28317355371928</v>
      </c>
      <c r="AQ75" s="8">
        <v>915.27117355371877</v>
      </c>
      <c r="AR75" s="74">
        <v>30267.673999999985</v>
      </c>
      <c r="AS75" s="74">
        <v>12228.90987654321</v>
      </c>
      <c r="AT75" s="74">
        <v>11340.432857142858</v>
      </c>
      <c r="AU75" s="74">
        <v>7237.0687654320982</v>
      </c>
      <c r="AV75" s="74">
        <v>10872.189135802468</v>
      </c>
      <c r="AW75" s="75">
        <v>2.5</v>
      </c>
      <c r="AX75">
        <v>10872.189135802468</v>
      </c>
      <c r="AY75">
        <v>2.5</v>
      </c>
      <c r="BH75" t="s">
        <v>21</v>
      </c>
      <c r="BI75">
        <v>6.4611575757575697</v>
      </c>
      <c r="BJ75">
        <v>7.8876543209876511</v>
      </c>
      <c r="BK75">
        <v>30267.673999999985</v>
      </c>
      <c r="BL75">
        <v>12228.90987654321</v>
      </c>
      <c r="BM75">
        <v>11340.432857142858</v>
      </c>
      <c r="BN75">
        <v>7237.0687654320982</v>
      </c>
      <c r="BO75">
        <v>10872.189135802468</v>
      </c>
      <c r="BP75">
        <v>2.5</v>
      </c>
    </row>
    <row r="76" spans="1:68">
      <c r="A76" s="22">
        <v>45566</v>
      </c>
      <c r="B76" s="25">
        <v>6.9364205128205052</v>
      </c>
      <c r="C76" s="25">
        <v>8.4022422680412383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1.8213743016759778</v>
      </c>
      <c r="X76" s="8">
        <v>2.1874636871508382</v>
      </c>
      <c r="Y76" s="8">
        <v>1.4360614525139666</v>
      </c>
      <c r="Z76" s="8">
        <v>1.0996089385474861</v>
      </c>
      <c r="AA76" s="8">
        <v>2.2978324022346373</v>
      </c>
      <c r="AB76" s="8">
        <v>3.8813407821229049</v>
      </c>
      <c r="AC76" s="8">
        <v>3.9494525139664809</v>
      </c>
      <c r="AD76" s="8">
        <v>4.6541117318435754</v>
      </c>
      <c r="AE76" s="8">
        <v>5.2614022346368712</v>
      </c>
      <c r="AF76" s="8">
        <v>5.1259497206703912</v>
      </c>
      <c r="AG76" s="8">
        <v>18.436173184357543</v>
      </c>
      <c r="AH76" s="8">
        <v>171.92815642458095</v>
      </c>
      <c r="AI76" s="8">
        <v>423.90261024536335</v>
      </c>
      <c r="AJ76" s="8">
        <v>438.92504801322912</v>
      </c>
      <c r="AK76" s="8">
        <v>328.63212809832396</v>
      </c>
      <c r="AL76" s="8">
        <v>372.76080116959048</v>
      </c>
      <c r="AM76" s="8">
        <v>470.15009941520475</v>
      </c>
      <c r="AN76" s="8">
        <v>778.30595321637429</v>
      </c>
      <c r="AO76" s="8">
        <v>903.86922807017527</v>
      </c>
      <c r="AP76" s="8">
        <v>828.69156140350901</v>
      </c>
      <c r="AQ76" s="8">
        <v>953.51764912280726</v>
      </c>
      <c r="AR76" s="74">
        <v>32019.948410256413</v>
      </c>
      <c r="AS76" s="74">
        <v>14329.305625000008</v>
      </c>
      <c r="AT76" s="74">
        <v>7250</v>
      </c>
      <c r="AU76" s="74">
        <v>7485.4761979166678</v>
      </c>
      <c r="AV76" s="74">
        <v>10629.957447916668</v>
      </c>
      <c r="AW76" s="75">
        <v>4.6399999999999997</v>
      </c>
      <c r="AX76">
        <v>10629.957447916668</v>
      </c>
      <c r="AY76">
        <v>4.6399999999999997</v>
      </c>
      <c r="BH76" t="s">
        <v>22</v>
      </c>
      <c r="BI76">
        <v>6.7503692307692233</v>
      </c>
      <c r="BJ76">
        <v>8.4022422680412383</v>
      </c>
      <c r="BK76">
        <v>32019.948410256413</v>
      </c>
      <c r="BL76">
        <v>14329.305625000008</v>
      </c>
      <c r="BM76">
        <v>7250</v>
      </c>
      <c r="BN76">
        <v>7485.4761979166678</v>
      </c>
      <c r="BO76">
        <v>10629.957447916668</v>
      </c>
      <c r="BP76">
        <v>4.6399999999999997</v>
      </c>
    </row>
    <row r="77" spans="1:68">
      <c r="A77" s="22">
        <v>45597</v>
      </c>
      <c r="B77" s="25">
        <v>6.6579675675675585</v>
      </c>
      <c r="C77" s="25">
        <v>7.8635108695652187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7.8125000000000002E-6</v>
      </c>
      <c r="W77" s="8">
        <v>1.0781250000000001E-3</v>
      </c>
      <c r="X77" s="8">
        <v>2.1453125000000003E-2</v>
      </c>
      <c r="Y77" s="8">
        <v>2.3453125000000002E-2</v>
      </c>
      <c r="Z77" s="8">
        <v>2.3523437500000004E-2</v>
      </c>
      <c r="AA77" s="8">
        <v>2.0593750000000001E-2</v>
      </c>
      <c r="AB77" s="8">
        <v>1.9492187499999997E-2</v>
      </c>
      <c r="AC77" s="8">
        <v>1.5869453125000004</v>
      </c>
      <c r="AD77" s="8">
        <v>4.1109765625000003</v>
      </c>
      <c r="AE77" s="8">
        <v>4.8304609375000007</v>
      </c>
      <c r="AF77" s="8">
        <v>5.2194843750000004</v>
      </c>
      <c r="AG77" s="8">
        <v>10.744281249999998</v>
      </c>
      <c r="AH77" s="8">
        <v>36.776335937500008</v>
      </c>
      <c r="AI77" s="8">
        <v>75.559788868281217</v>
      </c>
      <c r="AJ77" s="8">
        <v>276.35539659350405</v>
      </c>
      <c r="AK77" s="8">
        <v>328.9336895660158</v>
      </c>
      <c r="AL77" s="8">
        <v>371.438756097561</v>
      </c>
      <c r="AM77" s="8">
        <v>461.87777235772353</v>
      </c>
      <c r="AN77" s="8">
        <v>753.45390243902511</v>
      </c>
      <c r="AO77" s="8">
        <v>856.26833333333366</v>
      </c>
      <c r="AP77" s="8">
        <v>806.44599999999969</v>
      </c>
      <c r="AQ77" s="8">
        <v>944.71074796747962</v>
      </c>
      <c r="AR77" s="74">
        <v>31104.397567567572</v>
      </c>
      <c r="AS77" s="74">
        <v>14032.247081081074</v>
      </c>
      <c r="AT77" s="74">
        <v>6298.3483333333324</v>
      </c>
      <c r="AU77" s="74">
        <v>6502.9222702702655</v>
      </c>
      <c r="AV77" s="74">
        <v>10364.957459459463</v>
      </c>
      <c r="AW77" s="75">
        <v>1.8533333333333335</v>
      </c>
      <c r="AX77">
        <v>10364.957459459463</v>
      </c>
      <c r="AY77">
        <v>1.8533333333333335</v>
      </c>
      <c r="BH77" t="s">
        <v>23</v>
      </c>
      <c r="BI77">
        <v>6.4633729729729641</v>
      </c>
      <c r="BJ77">
        <v>7.8635108695652187</v>
      </c>
      <c r="BK77">
        <v>31104.397567567572</v>
      </c>
      <c r="BL77">
        <v>14032.247081081074</v>
      </c>
      <c r="BM77">
        <v>6298.3483333333324</v>
      </c>
      <c r="BN77">
        <v>6502.9222702702655</v>
      </c>
      <c r="BO77">
        <v>10364.957459459463</v>
      </c>
      <c r="BP77">
        <v>1.8533333333333335</v>
      </c>
    </row>
    <row r="78" spans="1:68">
      <c r="A78" s="22">
        <v>45627</v>
      </c>
      <c r="B78" s="25">
        <v>7.3776304347826054</v>
      </c>
      <c r="C78" s="25">
        <v>8.7688768115941986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2.6868611111111114</v>
      </c>
      <c r="AG78" s="8">
        <v>13.977527777777778</v>
      </c>
      <c r="AH78" s="8">
        <v>58.179250000000003</v>
      </c>
      <c r="AI78" s="8">
        <v>39.558049564629627</v>
      </c>
      <c r="AJ78" s="8">
        <v>83.284427874578682</v>
      </c>
      <c r="AK78" s="8">
        <v>233.17890091342591</v>
      </c>
      <c r="AL78" s="8">
        <v>390.1412962962965</v>
      </c>
      <c r="AM78" s="8">
        <v>505.176453703704</v>
      </c>
      <c r="AN78" s="8">
        <v>814.00448148148132</v>
      </c>
      <c r="AO78" s="8">
        <v>943.35183333333316</v>
      </c>
      <c r="AP78" s="8">
        <v>896.68831481481459</v>
      </c>
      <c r="AQ78" s="8">
        <v>1033.2077314814817</v>
      </c>
      <c r="AR78" s="74">
        <v>32478.06231884057</v>
      </c>
      <c r="AS78" s="74">
        <v>13404.77927007299</v>
      </c>
      <c r="AT78" s="74">
        <v>9700</v>
      </c>
      <c r="AU78" s="74">
        <v>7668.7048175182454</v>
      </c>
      <c r="AV78" s="74">
        <v>11429.235620437956</v>
      </c>
      <c r="AW78" s="75">
        <v>3.34</v>
      </c>
      <c r="AX78">
        <v>11429.235620437956</v>
      </c>
      <c r="AY78">
        <v>3.34</v>
      </c>
      <c r="BH78" t="s">
        <v>24</v>
      </c>
      <c r="BI78">
        <v>7.1776304347826061</v>
      </c>
      <c r="BJ78">
        <v>8.7688768115941986</v>
      </c>
      <c r="BK78">
        <v>32478.06231884057</v>
      </c>
      <c r="BL78">
        <v>13404.77927007299</v>
      </c>
      <c r="BM78">
        <v>9700</v>
      </c>
      <c r="BN78">
        <v>7668.7048175182454</v>
      </c>
      <c r="BO78">
        <v>11429.235620437956</v>
      </c>
      <c r="BP78">
        <v>3.34</v>
      </c>
    </row>
    <row r="79" spans="1:68">
      <c r="A79" s="22">
        <v>45658</v>
      </c>
      <c r="B79" s="25">
        <v>7.2312659574468068</v>
      </c>
      <c r="C79" s="25">
        <v>8.7749226666666651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0.77162962962962967</v>
      </c>
      <c r="AG79" s="8">
        <v>2.9146228956228959</v>
      </c>
      <c r="AH79" s="8">
        <v>11.418185185185186</v>
      </c>
      <c r="AI79" s="8">
        <v>9.6721829763636347</v>
      </c>
      <c r="AJ79" s="8">
        <v>10.061531460368688</v>
      </c>
      <c r="AK79" s="8">
        <v>53.879500222727273</v>
      </c>
      <c r="AL79" s="8">
        <v>244.67574999999985</v>
      </c>
      <c r="AM79" s="8">
        <v>488.85801689189196</v>
      </c>
      <c r="AN79" s="8">
        <v>807.73362162162243</v>
      </c>
      <c r="AO79" s="8">
        <v>940.09249999999963</v>
      </c>
      <c r="AP79" s="8">
        <v>876.48245608108198</v>
      </c>
      <c r="AQ79" s="8">
        <v>1014.0310472972972</v>
      </c>
      <c r="AR79" s="74">
        <v>33700.258882978706</v>
      </c>
      <c r="AS79" s="74">
        <v>13842.787211796251</v>
      </c>
      <c r="AT79" s="74">
        <v>10925</v>
      </c>
      <c r="AU79" s="74">
        <v>8186.1498659517401</v>
      </c>
      <c r="AV79" s="74">
        <v>11708.05310991956</v>
      </c>
      <c r="AW79" s="75">
        <v>4.5</v>
      </c>
      <c r="AX79">
        <v>11708.05310991956</v>
      </c>
      <c r="AY79">
        <v>4.5</v>
      </c>
      <c r="BG79" t="s">
        <v>32</v>
      </c>
      <c r="BH79" t="s">
        <v>26</v>
      </c>
      <c r="BI79">
        <v>7.1459601063829767</v>
      </c>
      <c r="BJ79">
        <v>8.7749226666666651</v>
      </c>
      <c r="BK79">
        <v>33700.258882978706</v>
      </c>
      <c r="BL79">
        <v>13842.787211796251</v>
      </c>
      <c r="BM79">
        <v>10925</v>
      </c>
      <c r="BN79">
        <v>8186.1498659517401</v>
      </c>
      <c r="BO79">
        <v>11708.05310991956</v>
      </c>
      <c r="BP79">
        <v>4.5</v>
      </c>
    </row>
    <row r="80" spans="1:68">
      <c r="A80" s="22">
        <v>45689</v>
      </c>
      <c r="B80" s="25">
        <v>7.1646100628930771</v>
      </c>
      <c r="C80" s="25">
        <v>8.3388993710691768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2.3984736842105261</v>
      </c>
      <c r="Z80" s="8">
        <v>4.4355000000000011</v>
      </c>
      <c r="AA80" s="8">
        <v>6.9913421052631595</v>
      </c>
      <c r="AB80" s="8">
        <v>7.5100394736842127</v>
      </c>
      <c r="AC80" s="8">
        <v>19.316421052631579</v>
      </c>
      <c r="AD80" s="8">
        <v>35.691065789473683</v>
      </c>
      <c r="AE80" s="8">
        <v>40.713342105263159</v>
      </c>
      <c r="AF80" s="8">
        <v>40.028210526315796</v>
      </c>
      <c r="AG80" s="8">
        <v>32.521355263157901</v>
      </c>
      <c r="AH80" s="8">
        <v>35.369644736842112</v>
      </c>
      <c r="AI80" s="8">
        <v>22.518005785789473</v>
      </c>
      <c r="AJ80" s="8">
        <v>27.759054563328949</v>
      </c>
      <c r="AK80" s="8">
        <v>33.104467711842112</v>
      </c>
      <c r="AL80" s="8">
        <v>65.059360000000027</v>
      </c>
      <c r="AM80" s="8">
        <v>334.17640000000011</v>
      </c>
      <c r="AN80" s="8">
        <v>775.66117333333352</v>
      </c>
      <c r="AO80" s="8">
        <v>912.51264000000026</v>
      </c>
      <c r="AP80" s="8">
        <v>856.21511999999984</v>
      </c>
      <c r="AQ80" s="8">
        <v>987.92530666666687</v>
      </c>
      <c r="AR80" s="74">
        <v>32436.079874213821</v>
      </c>
      <c r="AS80" s="74">
        <v>12688.827088607599</v>
      </c>
      <c r="AT80" s="74">
        <v>12292.432000000001</v>
      </c>
      <c r="AU80" s="74">
        <v>7534.295253164556</v>
      </c>
      <c r="AV80" s="74">
        <v>12029.248164556964</v>
      </c>
      <c r="AW80" s="75">
        <v>1.25</v>
      </c>
      <c r="AX80">
        <v>12029.248164556964</v>
      </c>
      <c r="AY80">
        <v>1.25</v>
      </c>
      <c r="BH80" t="s">
        <v>27</v>
      </c>
      <c r="BI80">
        <v>6.9039182389937075</v>
      </c>
      <c r="BJ80">
        <v>8.3388993710691768</v>
      </c>
      <c r="BK80">
        <v>32436.079874213821</v>
      </c>
      <c r="BL80">
        <v>12688.827088607599</v>
      </c>
      <c r="BM80">
        <v>12292.432000000001</v>
      </c>
      <c r="BN80">
        <v>7534.295253164556</v>
      </c>
      <c r="BO80">
        <v>12029.248164556964</v>
      </c>
      <c r="BP80">
        <v>1.25</v>
      </c>
    </row>
    <row r="81" spans="1:68">
      <c r="A81" s="22">
        <v>45717</v>
      </c>
      <c r="B81" s="25">
        <v>7.8019109947643921</v>
      </c>
      <c r="C81" s="25">
        <v>9.4225904255319062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5.2211538461538467E-3</v>
      </c>
      <c r="T81" s="8">
        <v>1.4027692307692308</v>
      </c>
      <c r="U81" s="8">
        <v>1.2053365384615384</v>
      </c>
      <c r="V81" s="8">
        <v>1.279076923076923</v>
      </c>
      <c r="W81" s="8">
        <v>1.7450865384615382</v>
      </c>
      <c r="X81" s="8">
        <v>2.5733557692307696</v>
      </c>
      <c r="Y81" s="8">
        <v>2.5748846153846148</v>
      </c>
      <c r="Z81" s="8">
        <v>2.5690673076923076</v>
      </c>
      <c r="AA81" s="8">
        <v>2.2063846153846152</v>
      </c>
      <c r="AB81" s="8">
        <v>2.1832307692307693</v>
      </c>
      <c r="AC81" s="8">
        <v>2.0078461538461534</v>
      </c>
      <c r="AD81" s="8">
        <v>1.8249230769230766</v>
      </c>
      <c r="AE81" s="8">
        <v>2.4012307692307688</v>
      </c>
      <c r="AF81" s="8">
        <v>4.4528942307692301</v>
      </c>
      <c r="AG81" s="8">
        <v>3.7599230769230774</v>
      </c>
      <c r="AH81" s="8">
        <v>2.0863076923076922</v>
      </c>
      <c r="AI81" s="8">
        <v>8.9121600000000006E-3</v>
      </c>
      <c r="AJ81" s="8">
        <v>5.1007526870769215</v>
      </c>
      <c r="AK81" s="8">
        <v>7.0643292615384619</v>
      </c>
      <c r="AL81" s="8">
        <v>15.871116504854363</v>
      </c>
      <c r="AM81" s="8">
        <v>34.317611650485439</v>
      </c>
      <c r="AN81" s="8">
        <v>400.44251456310678</v>
      </c>
      <c r="AO81" s="8">
        <v>999.73548543689253</v>
      </c>
      <c r="AP81" s="8">
        <v>936.5712718446606</v>
      </c>
      <c r="AQ81" s="8">
        <v>1080.6883398058258</v>
      </c>
      <c r="AR81" s="74">
        <v>34979.061465968589</v>
      </c>
      <c r="AS81" s="74">
        <v>16047.617527472528</v>
      </c>
      <c r="AT81" s="74">
        <v>19530.899999999998</v>
      </c>
      <c r="AU81" s="74">
        <v>8777.7703296703257</v>
      </c>
      <c r="AV81" s="74">
        <v>11239.531593406593</v>
      </c>
      <c r="AW81" s="75">
        <v>2.9333333333333336</v>
      </c>
      <c r="AX81">
        <v>11239.531593406593</v>
      </c>
      <c r="AY81">
        <v>2.9333333333333336</v>
      </c>
      <c r="BH81" t="s">
        <v>28</v>
      </c>
      <c r="BI81">
        <v>7.6681413612565388</v>
      </c>
      <c r="BJ81">
        <v>9.4225904255319062</v>
      </c>
      <c r="BK81">
        <v>34979.061465968589</v>
      </c>
      <c r="BL81">
        <v>16047.617527472528</v>
      </c>
      <c r="BM81">
        <v>19530.899999999998</v>
      </c>
      <c r="BN81">
        <v>8777.7703296703257</v>
      </c>
      <c r="BO81">
        <v>11239.531593406593</v>
      </c>
      <c r="BP81">
        <v>2.9333333333333336</v>
      </c>
    </row>
    <row r="82" spans="1:68">
      <c r="A82" s="22">
        <v>45748</v>
      </c>
      <c r="B82" s="25">
        <v>7.2325085470085382</v>
      </c>
      <c r="C82" s="25">
        <v>8.6003205128205114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3.7266666666666663E-2</v>
      </c>
      <c r="AF82" s="8">
        <v>4.7429629629629634E-2</v>
      </c>
      <c r="AG82" s="8">
        <v>3.7296296296296286E-2</v>
      </c>
      <c r="AH82" s="8">
        <v>27.340185185185188</v>
      </c>
      <c r="AI82" s="8">
        <v>22.336369852740741</v>
      </c>
      <c r="AJ82" s="8">
        <v>13.806992603503707</v>
      </c>
      <c r="AK82" s="8">
        <v>11.529347763703706</v>
      </c>
      <c r="AL82" s="8">
        <v>19.55208208955224</v>
      </c>
      <c r="AM82" s="8">
        <v>25.076708955223882</v>
      </c>
      <c r="AN82" s="8">
        <v>78.325738805970147</v>
      </c>
      <c r="AO82" s="8">
        <v>566.04058208955257</v>
      </c>
      <c r="AP82" s="8">
        <v>867.46529850746299</v>
      </c>
      <c r="AQ82" s="8">
        <v>1010.3908731343282</v>
      </c>
      <c r="AR82" s="74">
        <v>32309.639529914541</v>
      </c>
      <c r="AS82" s="74">
        <v>14900.777387387383</v>
      </c>
      <c r="AT82" s="74">
        <v>16663.363333333331</v>
      </c>
      <c r="AU82" s="74">
        <v>8804.8762612612609</v>
      </c>
      <c r="AV82" s="74">
        <v>10125.272297297304</v>
      </c>
      <c r="AW82" s="75"/>
      <c r="AX82">
        <v>10125.272297297304</v>
      </c>
      <c r="BH82" t="s">
        <v>29</v>
      </c>
      <c r="BI82">
        <v>7.076653846153838</v>
      </c>
      <c r="BJ82">
        <v>8.6003205128205114</v>
      </c>
      <c r="BK82">
        <v>32309.639529914541</v>
      </c>
      <c r="BL82">
        <v>14900.777387387383</v>
      </c>
      <c r="BM82">
        <v>16663.363333333331</v>
      </c>
      <c r="BN82">
        <v>8804.8762612612609</v>
      </c>
      <c r="BO82">
        <v>10125.272297297304</v>
      </c>
    </row>
    <row r="83" spans="1:68">
      <c r="A83" s="22">
        <v>45778</v>
      </c>
      <c r="B83" s="25">
        <v>7.1451386861313848</v>
      </c>
      <c r="C83" s="25">
        <v>119.47945255474453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3.6382978723404264E-3</v>
      </c>
      <c r="AI83" s="8">
        <v>8.0644791963829814</v>
      </c>
      <c r="AJ83" s="8">
        <v>4.5784686608670206</v>
      </c>
      <c r="AK83" s="8">
        <v>3.3090320058510638</v>
      </c>
      <c r="AL83" s="8">
        <v>2.7984680851063835</v>
      </c>
      <c r="AM83" s="8">
        <v>7.7187872340425532</v>
      </c>
      <c r="AN83" s="8">
        <v>20.666159574468086</v>
      </c>
      <c r="AO83" s="8">
        <v>261.41714893617012</v>
      </c>
      <c r="AP83" s="8">
        <v>471.64658510638276</v>
      </c>
      <c r="AQ83" s="8">
        <v>1010.8564255319151</v>
      </c>
      <c r="AR83" s="74">
        <v>33659.926715328475</v>
      </c>
      <c r="AS83" s="74">
        <v>13365.293582089555</v>
      </c>
      <c r="AT83" s="74">
        <v>6700</v>
      </c>
      <c r="AU83" s="74">
        <v>8253.7732089552246</v>
      </c>
      <c r="AV83" s="74">
        <v>12644.440373134328</v>
      </c>
      <c r="AW83" s="75"/>
      <c r="AX83">
        <v>12644.440373134328</v>
      </c>
      <c r="BH83" t="s">
        <v>30</v>
      </c>
      <c r="BI83">
        <v>7.0183649635036476</v>
      </c>
      <c r="BJ83">
        <v>119.47945255474453</v>
      </c>
      <c r="BK83">
        <v>33659.926715328475</v>
      </c>
      <c r="BL83">
        <v>13365.293582089555</v>
      </c>
      <c r="BM83">
        <v>6700</v>
      </c>
      <c r="BN83">
        <v>8253.7732089552246</v>
      </c>
      <c r="BO83">
        <v>12644.440373134328</v>
      </c>
    </row>
    <row r="84" spans="1:68">
      <c r="A84" s="34">
        <v>45809</v>
      </c>
      <c r="B84" s="35">
        <v>7.8485659340659284</v>
      </c>
      <c r="C84" s="35">
        <v>9.2665934065934046</v>
      </c>
      <c r="D84" s="73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9.4839741379310354</v>
      </c>
      <c r="AI84" s="31">
        <v>8.173629310344829</v>
      </c>
      <c r="AJ84" s="31">
        <v>4.9318103448275874</v>
      </c>
      <c r="AK84" s="31">
        <v>2.9484655172413792</v>
      </c>
      <c r="AL84" s="31">
        <v>3.2006810344827592</v>
      </c>
      <c r="AM84" s="31">
        <v>4.6053275862068981</v>
      </c>
      <c r="AN84" s="31">
        <v>9.0079051724137926</v>
      </c>
      <c r="AO84" s="31">
        <v>16.222206896551725</v>
      </c>
      <c r="AP84" s="31">
        <v>63.271991379310336</v>
      </c>
      <c r="AQ84" s="31">
        <v>634.9048448275862</v>
      </c>
      <c r="AR84" s="74">
        <v>33222.070274725273</v>
      </c>
      <c r="AS84" s="74">
        <v>14900.772643678163</v>
      </c>
      <c r="AT84" s="74">
        <v>15320</v>
      </c>
      <c r="AU84" s="74">
        <v>7657.3909770114942</v>
      </c>
      <c r="AV84" s="74">
        <v>11486.990344827582</v>
      </c>
      <c r="AW84" s="75"/>
      <c r="AX84">
        <v>11486.990344827582</v>
      </c>
      <c r="BH84" t="s">
        <v>18</v>
      </c>
      <c r="BI84">
        <v>7.4803241758241672</v>
      </c>
      <c r="BJ84">
        <v>9.2665934065934046</v>
      </c>
      <c r="BK84">
        <v>33222.070274725273</v>
      </c>
      <c r="BL84">
        <v>14900.772643678163</v>
      </c>
      <c r="BM84">
        <v>15320</v>
      </c>
      <c r="BN84">
        <v>7657.3909770114942</v>
      </c>
      <c r="BO84">
        <v>11486.990344827582</v>
      </c>
    </row>
    <row r="85" spans="1:68">
      <c r="AR85" s="76">
        <v>47245.585143699209</v>
      </c>
      <c r="AS85" s="76">
        <v>27536.388972746248</v>
      </c>
      <c r="AT85" s="76">
        <v>3198.0214277071996</v>
      </c>
      <c r="AU85" s="76">
        <v>8588.8881641209809</v>
      </c>
      <c r="AV85" s="76">
        <v>11085.709053608816</v>
      </c>
      <c r="AW85" s="77">
        <v>3.7515125535823612</v>
      </c>
      <c r="AX85">
        <v>11085.709053608816</v>
      </c>
      <c r="AY85">
        <v>3.7515125535823612</v>
      </c>
    </row>
    <row r="86" spans="1:68">
      <c r="A86" s="49" t="s">
        <v>33</v>
      </c>
    </row>
  </sheetData>
  <mergeCells count="12">
    <mergeCell ref="C2:C4"/>
    <mergeCell ref="AX2:AX4"/>
    <mergeCell ref="A45:A47"/>
    <mergeCell ref="B45:B47"/>
    <mergeCell ref="C45:C47"/>
    <mergeCell ref="A2:A4"/>
    <mergeCell ref="B2:B4"/>
    <mergeCell ref="D45:AQ46"/>
    <mergeCell ref="AR45:AV46"/>
    <mergeCell ref="D2:AQ3"/>
    <mergeCell ref="AR2:AV3"/>
    <mergeCell ref="AW2:AW4"/>
  </mergeCells>
  <pageMargins left="0.7" right="0.7" top="0.75" bottom="0.75" header="0.3" footer="0.3"/>
  <pageSetup scale="39" orientation="landscape" r:id="rId1"/>
  <colBreaks count="1" manualBreakCount="1">
    <brk id="50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87A0-3EA4-4B5E-9528-0C3AC4998952}">
  <dimension ref="A1:F82"/>
  <sheetViews>
    <sheetView view="pageLayout" topLeftCell="A45" zoomScale="110" zoomScaleNormal="55" zoomScalePageLayoutView="110" workbookViewId="0">
      <selection activeCell="M18" sqref="M18"/>
    </sheetView>
  </sheetViews>
  <sheetFormatPr defaultRowHeight="15"/>
  <cols>
    <col min="1" max="1" width="15.42578125" bestFit="1" customWidth="1"/>
    <col min="2" max="2" width="25.5703125" bestFit="1" customWidth="1"/>
    <col min="3" max="3" width="28.7109375" bestFit="1" customWidth="1"/>
    <col min="4" max="4" width="19.140625" bestFit="1" customWidth="1"/>
    <col min="5" max="5" width="17.7109375" bestFit="1" customWidth="1"/>
  </cols>
  <sheetData>
    <row r="1" spans="1:3">
      <c r="C1" s="19"/>
    </row>
    <row r="3" spans="1:3">
      <c r="A3" s="36" t="s">
        <v>0</v>
      </c>
      <c r="B3" s="37" t="s">
        <v>34</v>
      </c>
      <c r="C3" s="40" t="s">
        <v>35</v>
      </c>
    </row>
    <row r="4" spans="1:3">
      <c r="A4" s="20">
        <v>44713</v>
      </c>
      <c r="B4" s="24">
        <v>1.4213636363636364</v>
      </c>
      <c r="C4" s="41">
        <v>82.675181818181827</v>
      </c>
    </row>
    <row r="5" spans="1:3">
      <c r="A5" s="20">
        <v>44743</v>
      </c>
      <c r="B5" s="24">
        <v>1.8125</v>
      </c>
      <c r="C5" s="41">
        <v>88.052352941176466</v>
      </c>
    </row>
    <row r="6" spans="1:3">
      <c r="A6" s="20">
        <v>44774</v>
      </c>
      <c r="B6" s="24">
        <v>1.9</v>
      </c>
      <c r="C6" s="41">
        <v>68.825292682926815</v>
      </c>
    </row>
    <row r="7" spans="1:3">
      <c r="A7" s="20">
        <v>44805</v>
      </c>
      <c r="B7" s="24">
        <v>1.8222222222222222</v>
      </c>
      <c r="C7" s="41">
        <v>41.557872340425533</v>
      </c>
    </row>
    <row r="8" spans="1:3">
      <c r="A8" s="20">
        <v>44835</v>
      </c>
      <c r="B8" s="24">
        <v>2.0980392156862746</v>
      </c>
      <c r="C8" s="41">
        <v>67.404423076923067</v>
      </c>
    </row>
    <row r="9" spans="1:3">
      <c r="A9" s="20">
        <v>44866</v>
      </c>
      <c r="B9" s="24">
        <v>2.625</v>
      </c>
      <c r="C9" s="41">
        <v>73.261764705882328</v>
      </c>
    </row>
    <row r="10" spans="1:3">
      <c r="A10" s="20">
        <v>44896</v>
      </c>
      <c r="B10" s="24">
        <v>2.4222222222222221</v>
      </c>
      <c r="C10" s="41">
        <v>64.069400000000002</v>
      </c>
    </row>
    <row r="11" spans="1:3">
      <c r="A11" s="20">
        <v>44927</v>
      </c>
      <c r="B11" s="24">
        <v>1.0227272727272727</v>
      </c>
      <c r="C11" s="41">
        <v>53.611959999999996</v>
      </c>
    </row>
    <row r="12" spans="1:3">
      <c r="A12" s="20">
        <v>44958</v>
      </c>
      <c r="B12" s="24">
        <v>1.368421052631579</v>
      </c>
      <c r="C12" s="41">
        <v>56.757357142857146</v>
      </c>
    </row>
    <row r="13" spans="1:3">
      <c r="A13" s="20">
        <v>44986</v>
      </c>
      <c r="B13" s="24">
        <v>2.5179999999999998</v>
      </c>
      <c r="C13" s="41">
        <v>54.865061728395034</v>
      </c>
    </row>
    <row r="14" spans="1:3">
      <c r="A14" s="20">
        <v>45017</v>
      </c>
      <c r="B14" s="24">
        <v>2.8354107142857137</v>
      </c>
      <c r="C14" s="41">
        <v>73.53451851851851</v>
      </c>
    </row>
    <row r="15" spans="1:3">
      <c r="A15" s="20">
        <v>45047</v>
      </c>
      <c r="B15" s="24">
        <v>1.8169016393442623</v>
      </c>
      <c r="C15" s="41">
        <v>66.829591549295756</v>
      </c>
    </row>
    <row r="16" spans="1:3">
      <c r="A16" s="20">
        <v>45078</v>
      </c>
      <c r="B16" s="24">
        <v>2.0357666666666669</v>
      </c>
      <c r="C16" s="41">
        <v>82.285805555555555</v>
      </c>
    </row>
    <row r="17" spans="1:3">
      <c r="A17" s="20">
        <v>45108</v>
      </c>
      <c r="B17" s="24">
        <v>1.7320625000000001</v>
      </c>
      <c r="C17" s="41">
        <v>112.73165517241377</v>
      </c>
    </row>
    <row r="18" spans="1:3">
      <c r="A18" s="20">
        <v>45139</v>
      </c>
      <c r="B18" s="24">
        <v>1.7540476190476197</v>
      </c>
      <c r="C18" s="41">
        <v>83.050846153846152</v>
      </c>
    </row>
    <row r="19" spans="1:3">
      <c r="A19" s="20">
        <v>45170</v>
      </c>
      <c r="B19" s="24">
        <v>0.90518518518518487</v>
      </c>
      <c r="C19" s="41">
        <v>97.969147058823509</v>
      </c>
    </row>
    <row r="20" spans="1:3">
      <c r="A20" s="20">
        <v>45200</v>
      </c>
      <c r="B20" s="24">
        <v>0.70841666666666681</v>
      </c>
      <c r="C20" s="41">
        <v>92.47226315789473</v>
      </c>
    </row>
    <row r="21" spans="1:3">
      <c r="A21" s="20">
        <v>45231</v>
      </c>
      <c r="B21" s="24">
        <v>0.29410810810810817</v>
      </c>
      <c r="C21" s="41">
        <v>92.384937500000007</v>
      </c>
    </row>
    <row r="22" spans="1:3">
      <c r="A22" s="20">
        <v>45261</v>
      </c>
      <c r="B22" s="24">
        <v>0.59942857142857142</v>
      </c>
      <c r="C22" s="41">
        <v>106.88140740740739</v>
      </c>
    </row>
    <row r="23" spans="1:3">
      <c r="A23" s="20">
        <v>45292</v>
      </c>
      <c r="B23" s="24">
        <v>0.42305882352941182</v>
      </c>
      <c r="C23" s="41">
        <v>96.065714285714279</v>
      </c>
    </row>
    <row r="24" spans="1:3">
      <c r="A24" s="20">
        <v>45323</v>
      </c>
      <c r="B24" s="24">
        <v>0.67383333333333317</v>
      </c>
      <c r="C24" s="41">
        <v>129.3053571428571</v>
      </c>
    </row>
    <row r="25" spans="1:3">
      <c r="A25" s="20">
        <v>45352</v>
      </c>
      <c r="B25" s="24">
        <v>0.65859999999999974</v>
      </c>
      <c r="C25" s="41">
        <v>88.245500000000007</v>
      </c>
    </row>
    <row r="26" spans="1:3">
      <c r="A26" s="20">
        <v>45383</v>
      </c>
      <c r="B26" s="24">
        <v>0.86277777777777787</v>
      </c>
      <c r="C26" s="41">
        <v>120.86766666666669</v>
      </c>
    </row>
    <row r="27" spans="1:3">
      <c r="A27" s="20">
        <v>45413</v>
      </c>
      <c r="B27" s="24">
        <v>0.56394444444444447</v>
      </c>
      <c r="C27" s="41">
        <v>95.157473684210515</v>
      </c>
    </row>
    <row r="28" spans="1:3">
      <c r="A28" s="20">
        <v>45444</v>
      </c>
      <c r="B28" s="24">
        <v>0.48182857142857144</v>
      </c>
      <c r="C28" s="41">
        <v>102.35882352941175</v>
      </c>
    </row>
    <row r="29" spans="1:3">
      <c r="A29" s="20">
        <v>45474</v>
      </c>
      <c r="B29" s="24">
        <v>0.40123999999999993</v>
      </c>
      <c r="C29" s="41">
        <v>124.3696603773585</v>
      </c>
    </row>
    <row r="30" spans="1:3">
      <c r="A30" s="20">
        <v>45505</v>
      </c>
      <c r="B30" s="24">
        <v>0.95406666666666684</v>
      </c>
      <c r="C30" s="41">
        <v>98.849557142857108</v>
      </c>
    </row>
    <row r="31" spans="1:3">
      <c r="A31" s="20">
        <v>45536</v>
      </c>
      <c r="B31" s="24">
        <v>0.30924444444444438</v>
      </c>
      <c r="C31" s="41">
        <v>104.01258620689656</v>
      </c>
    </row>
    <row r="32" spans="1:3">
      <c r="A32" s="20">
        <v>45566</v>
      </c>
      <c r="B32" s="24">
        <v>0.32923333333333316</v>
      </c>
      <c r="C32" s="41">
        <v>111.51325333333334</v>
      </c>
    </row>
    <row r="33" spans="1:6">
      <c r="A33" s="20">
        <v>45597</v>
      </c>
      <c r="B33" s="24">
        <v>0.48870689655172411</v>
      </c>
      <c r="C33" s="41">
        <v>106.74168055555555</v>
      </c>
    </row>
    <row r="34" spans="1:6">
      <c r="A34" s="20">
        <v>45627</v>
      </c>
      <c r="B34" s="24">
        <v>0.21929545454545457</v>
      </c>
      <c r="C34" s="41">
        <v>108.89962745098036</v>
      </c>
    </row>
    <row r="35" spans="1:6">
      <c r="A35" s="20">
        <v>45658</v>
      </c>
      <c r="B35" s="24">
        <v>0.61500000000000021</v>
      </c>
      <c r="C35" s="41">
        <v>117.58299</v>
      </c>
    </row>
    <row r="36" spans="1:6">
      <c r="A36" s="20">
        <v>45689</v>
      </c>
      <c r="B36" s="24">
        <v>0.22373913043478269</v>
      </c>
      <c r="C36" s="41">
        <v>106.98948888888887</v>
      </c>
    </row>
    <row r="37" spans="1:6">
      <c r="A37" s="20">
        <v>45717</v>
      </c>
      <c r="B37" s="24">
        <v>0.35591208791208789</v>
      </c>
      <c r="C37" s="41">
        <v>101.40986486486479</v>
      </c>
    </row>
    <row r="38" spans="1:6">
      <c r="A38" s="20">
        <v>45748</v>
      </c>
      <c r="B38" s="24">
        <v>0.28317338709677409</v>
      </c>
      <c r="C38" s="41">
        <v>116.41499999999998</v>
      </c>
    </row>
    <row r="39" spans="1:6">
      <c r="A39" s="20">
        <v>45778</v>
      </c>
      <c r="B39" s="24">
        <v>0.23296774193548389</v>
      </c>
      <c r="C39" s="41">
        <v>118.16002702702706</v>
      </c>
    </row>
    <row r="40" spans="1:6">
      <c r="A40" s="38">
        <v>45809</v>
      </c>
      <c r="B40" s="39">
        <v>0.23084745762711872</v>
      </c>
      <c r="C40" s="42">
        <v>113.66107692307693</v>
      </c>
    </row>
    <row r="41" spans="1:6">
      <c r="A41" s="20"/>
      <c r="B41" s="24"/>
      <c r="C41" s="24"/>
    </row>
    <row r="42" spans="1:6" ht="18.600000000000001" customHeight="1">
      <c r="A42" s="112" t="s">
        <v>1</v>
      </c>
      <c r="B42" s="112"/>
      <c r="C42" s="113"/>
      <c r="F42" t="s">
        <v>36</v>
      </c>
    </row>
    <row r="43" spans="1:6">
      <c r="A43" s="3" t="s">
        <v>0</v>
      </c>
      <c r="B43" s="6" t="s">
        <v>37</v>
      </c>
      <c r="C43" s="7" t="s">
        <v>38</v>
      </c>
    </row>
    <row r="44" spans="1:6">
      <c r="A44" s="20">
        <v>44713</v>
      </c>
      <c r="B44" s="54">
        <v>28.055</v>
      </c>
      <c r="C44" s="55">
        <v>116.45999999999998</v>
      </c>
    </row>
    <row r="45" spans="1:6">
      <c r="A45" s="20">
        <v>44743</v>
      </c>
      <c r="B45" s="54">
        <v>24.15</v>
      </c>
      <c r="C45" s="55">
        <v>66.099999999999994</v>
      </c>
    </row>
    <row r="46" spans="1:6">
      <c r="A46" s="20">
        <v>44774</v>
      </c>
      <c r="B46" s="54">
        <v>82.059000000000012</v>
      </c>
      <c r="C46" s="55">
        <v>204.8</v>
      </c>
    </row>
    <row r="47" spans="1:6">
      <c r="A47" s="20">
        <v>44805</v>
      </c>
      <c r="B47" s="54">
        <v>110.703</v>
      </c>
      <c r="C47" s="55">
        <v>196.90999999999994</v>
      </c>
    </row>
    <row r="48" spans="1:6">
      <c r="A48" s="20">
        <v>44835</v>
      </c>
      <c r="B48" s="54">
        <v>81.894000000000005</v>
      </c>
      <c r="C48" s="55">
        <v>218.98</v>
      </c>
    </row>
    <row r="49" spans="1:4">
      <c r="A49" s="20">
        <v>44866</v>
      </c>
      <c r="B49" s="54">
        <v>112.58199999999999</v>
      </c>
      <c r="C49" s="55">
        <v>236.28399999999996</v>
      </c>
    </row>
    <row r="50" spans="1:4">
      <c r="A50" s="20">
        <v>44896</v>
      </c>
      <c r="B50" s="54">
        <v>72.77</v>
      </c>
      <c r="C50" s="55">
        <v>222.15199999999999</v>
      </c>
    </row>
    <row r="51" spans="1:4">
      <c r="A51" s="20">
        <v>44927</v>
      </c>
      <c r="B51" s="54">
        <v>113.39400000000001</v>
      </c>
      <c r="C51" s="55">
        <v>221.87</v>
      </c>
    </row>
    <row r="52" spans="1:4">
      <c r="A52" s="20">
        <v>44958</v>
      </c>
      <c r="B52" s="54">
        <v>102.03200000000001</v>
      </c>
      <c r="C52" s="55">
        <v>151.91499999999999</v>
      </c>
    </row>
    <row r="53" spans="1:4">
      <c r="A53" s="20">
        <v>44986</v>
      </c>
      <c r="B53" s="54">
        <v>217.99199999999996</v>
      </c>
      <c r="C53" s="55">
        <v>264.66200000000003</v>
      </c>
    </row>
    <row r="54" spans="1:4">
      <c r="A54" s="20">
        <v>45017</v>
      </c>
      <c r="B54" s="54">
        <v>254.73499999999999</v>
      </c>
      <c r="C54" s="55">
        <v>199.20399999999995</v>
      </c>
    </row>
    <row r="55" spans="1:4">
      <c r="A55" s="20">
        <v>45047</v>
      </c>
      <c r="B55" s="54">
        <v>381.58199999999999</v>
      </c>
      <c r="C55" s="55">
        <v>376.20800000000014</v>
      </c>
    </row>
    <row r="56" spans="1:4">
      <c r="A56" s="20">
        <v>45078</v>
      </c>
      <c r="B56" s="54">
        <v>202.55800000000002</v>
      </c>
      <c r="C56" s="55">
        <v>240.804</v>
      </c>
    </row>
    <row r="57" spans="1:4">
      <c r="A57" s="20">
        <v>45108</v>
      </c>
      <c r="B57" s="54">
        <v>171.56800000000001</v>
      </c>
      <c r="C57" s="55">
        <v>239.04400000000001</v>
      </c>
    </row>
    <row r="58" spans="1:4">
      <c r="A58" s="20">
        <v>45139</v>
      </c>
      <c r="B58" s="54">
        <v>123.306</v>
      </c>
      <c r="C58" s="55">
        <v>278.34000000000009</v>
      </c>
    </row>
    <row r="59" spans="1:4">
      <c r="A59" s="20">
        <v>45170</v>
      </c>
      <c r="B59" s="54">
        <v>187.80999999999997</v>
      </c>
      <c r="C59" s="55">
        <v>321.60000000000008</v>
      </c>
    </row>
    <row r="60" spans="1:4">
      <c r="A60" s="20">
        <v>45200</v>
      </c>
      <c r="B60" s="54">
        <v>207.65499999999997</v>
      </c>
      <c r="C60" s="55">
        <v>235.95600000000002</v>
      </c>
    </row>
    <row r="61" spans="1:4">
      <c r="A61" s="20">
        <v>45231</v>
      </c>
      <c r="B61" s="54">
        <v>122.06799999999997</v>
      </c>
      <c r="C61" s="55">
        <v>292.012</v>
      </c>
    </row>
    <row r="62" spans="1:4">
      <c r="A62" s="20">
        <v>45261</v>
      </c>
      <c r="B62" s="54">
        <v>116.184</v>
      </c>
      <c r="C62" s="55">
        <v>325.33399999999995</v>
      </c>
    </row>
    <row r="63" spans="1:4">
      <c r="A63" s="20">
        <v>45292</v>
      </c>
      <c r="B63" s="54">
        <v>120.19999999999999</v>
      </c>
      <c r="C63" s="55">
        <v>271.50600000000003</v>
      </c>
      <c r="D63" s="26"/>
    </row>
    <row r="64" spans="1:4">
      <c r="A64" s="20">
        <v>45323</v>
      </c>
      <c r="B64" s="54">
        <v>217.24399999999994</v>
      </c>
      <c r="C64" s="55">
        <v>343.17400000000009</v>
      </c>
      <c r="D64" s="26"/>
    </row>
    <row r="65" spans="1:4">
      <c r="A65" s="20">
        <v>45352</v>
      </c>
      <c r="B65" s="54">
        <v>218.87199999999996</v>
      </c>
      <c r="C65" s="55">
        <v>274.976</v>
      </c>
      <c r="D65" s="26"/>
    </row>
    <row r="66" spans="1:4">
      <c r="A66" s="20">
        <v>45383</v>
      </c>
      <c r="B66" s="54">
        <v>180.80799999999996</v>
      </c>
      <c r="C66" s="55">
        <v>256.64999999999998</v>
      </c>
      <c r="D66" s="26"/>
    </row>
    <row r="67" spans="1:4">
      <c r="A67" s="20">
        <v>45413</v>
      </c>
      <c r="B67" s="54">
        <v>264.702</v>
      </c>
      <c r="C67" s="55">
        <v>472.97100000000017</v>
      </c>
      <c r="D67" s="26"/>
    </row>
    <row r="68" spans="1:4">
      <c r="A68" s="20">
        <v>45444</v>
      </c>
      <c r="B68" s="54">
        <v>224.54499999999996</v>
      </c>
      <c r="C68" s="55">
        <v>618.89400000000035</v>
      </c>
      <c r="D68" s="26"/>
    </row>
    <row r="69" spans="1:4">
      <c r="A69" s="20">
        <v>45474</v>
      </c>
      <c r="B69" s="54">
        <v>383.61700000000019</v>
      </c>
      <c r="C69" s="55">
        <v>551.25600000000009</v>
      </c>
      <c r="D69" s="26"/>
    </row>
    <row r="70" spans="1:4">
      <c r="A70" s="20">
        <v>45505</v>
      </c>
      <c r="B70" s="54">
        <v>250.619</v>
      </c>
      <c r="C70" s="55">
        <v>758.72199999999987</v>
      </c>
      <c r="D70" s="26"/>
    </row>
    <row r="71" spans="1:4">
      <c r="A71" s="20">
        <v>45536</v>
      </c>
      <c r="B71" s="54">
        <v>348.50599999999997</v>
      </c>
      <c r="C71" s="55">
        <v>628.27900000000022</v>
      </c>
      <c r="D71" s="26"/>
    </row>
    <row r="72" spans="1:4">
      <c r="A72" s="20">
        <v>45566</v>
      </c>
      <c r="B72" s="54">
        <v>370.21</v>
      </c>
      <c r="C72" s="55">
        <v>925.39200000000017</v>
      </c>
      <c r="D72" s="26"/>
    </row>
    <row r="73" spans="1:4">
      <c r="A73" s="20">
        <v>45597</v>
      </c>
      <c r="B73" s="54">
        <v>342.96899999999999</v>
      </c>
      <c r="C73" s="55">
        <v>853.1049999999999</v>
      </c>
      <c r="D73" s="26"/>
    </row>
    <row r="74" spans="1:4">
      <c r="A74" s="20">
        <v>45627</v>
      </c>
      <c r="B74" s="54">
        <v>289.86500000000001</v>
      </c>
      <c r="C74" s="55">
        <v>663.81799999999987</v>
      </c>
      <c r="D74" s="26"/>
    </row>
    <row r="75" spans="1:4">
      <c r="A75" s="20">
        <v>45658</v>
      </c>
      <c r="B75" s="54">
        <v>620.6640000000001</v>
      </c>
      <c r="C75" s="55">
        <v>2038.9469999999969</v>
      </c>
      <c r="D75" s="26"/>
    </row>
    <row r="76" spans="1:4">
      <c r="A76" s="20">
        <v>45689</v>
      </c>
      <c r="B76" s="54">
        <v>306.04300000000006</v>
      </c>
      <c r="C76" s="55">
        <v>760.1600000000002</v>
      </c>
      <c r="D76" s="26"/>
    </row>
    <row r="77" spans="1:4">
      <c r="A77" s="20">
        <v>45717</v>
      </c>
      <c r="B77" s="54">
        <v>417.26499999999999</v>
      </c>
      <c r="C77" s="55">
        <v>1014.3499999999998</v>
      </c>
      <c r="D77" s="26"/>
    </row>
    <row r="78" spans="1:4">
      <c r="A78" s="20">
        <v>45748</v>
      </c>
      <c r="B78" s="54">
        <v>462.12800000000027</v>
      </c>
      <c r="C78" s="55">
        <v>1141.5889999999997</v>
      </c>
      <c r="D78" s="26"/>
    </row>
    <row r="79" spans="1:4">
      <c r="A79" s="20">
        <v>45778</v>
      </c>
      <c r="B79" s="54">
        <v>240.27000000000004</v>
      </c>
      <c r="C79" s="55">
        <v>705.24400000000003</v>
      </c>
      <c r="D79" s="26"/>
    </row>
    <row r="80" spans="1:4">
      <c r="A80" s="38">
        <v>45809</v>
      </c>
      <c r="B80" s="56">
        <v>451.77500000000015</v>
      </c>
      <c r="C80" s="57">
        <v>848.12000000000012</v>
      </c>
      <c r="D80" s="26"/>
    </row>
    <row r="81" spans="1:1">
      <c r="A81" s="20"/>
    </row>
    <row r="82" spans="1:1">
      <c r="A82" s="49" t="s">
        <v>33</v>
      </c>
    </row>
  </sheetData>
  <mergeCells count="1">
    <mergeCell ref="A42:C42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564B-0320-4F24-95FB-2AA42595C7E6}">
  <dimension ref="A1:J41"/>
  <sheetViews>
    <sheetView view="pageLayout" topLeftCell="K35" zoomScaleNormal="80" workbookViewId="0">
      <selection activeCell="M18" sqref="M18"/>
    </sheetView>
  </sheetViews>
  <sheetFormatPr defaultRowHeight="15"/>
  <cols>
    <col min="1" max="7" width="24.140625" customWidth="1"/>
    <col min="8" max="8" width="34" bestFit="1" customWidth="1"/>
    <col min="9" max="9" width="9.7109375" bestFit="1" customWidth="1"/>
    <col min="10" max="10" width="11.28515625" bestFit="1" customWidth="1"/>
  </cols>
  <sheetData>
    <row r="1" spans="1:10" ht="25.9" customHeight="1">
      <c r="A1" s="114" t="s">
        <v>0</v>
      </c>
      <c r="B1" s="116" t="s">
        <v>1</v>
      </c>
      <c r="C1" s="112"/>
      <c r="D1" s="112"/>
      <c r="E1" s="112"/>
      <c r="F1" s="112"/>
      <c r="G1" s="112"/>
    </row>
    <row r="2" spans="1:10" s="30" customFormat="1" ht="30">
      <c r="A2" s="115"/>
      <c r="B2" s="45" t="s">
        <v>39</v>
      </c>
      <c r="C2" s="46" t="s">
        <v>40</v>
      </c>
      <c r="D2" s="45" t="s">
        <v>41</v>
      </c>
      <c r="E2" s="46" t="s">
        <v>42</v>
      </c>
      <c r="F2" s="46" t="s">
        <v>43</v>
      </c>
      <c r="G2" s="46" t="s">
        <v>44</v>
      </c>
    </row>
    <row r="3" spans="1:10">
      <c r="A3" s="50">
        <v>44713</v>
      </c>
      <c r="B3" s="43">
        <v>287.99600000000004</v>
      </c>
      <c r="C3" s="47"/>
      <c r="D3" s="66">
        <v>75.900000000000006</v>
      </c>
      <c r="E3" s="67">
        <v>287.99600000000004</v>
      </c>
      <c r="F3" s="2">
        <v>84.715000000000003</v>
      </c>
      <c r="G3" s="68">
        <v>65.599999999999994</v>
      </c>
      <c r="H3" s="58" t="s">
        <v>45</v>
      </c>
      <c r="I3" s="59" t="s">
        <v>46</v>
      </c>
      <c r="J3" s="60" t="s">
        <v>47</v>
      </c>
    </row>
    <row r="4" spans="1:10">
      <c r="A4" s="50">
        <v>44743</v>
      </c>
      <c r="B4" s="43">
        <v>321.17400000000004</v>
      </c>
      <c r="C4" s="47"/>
      <c r="D4" s="66">
        <v>173.89999999999992</v>
      </c>
      <c r="E4" s="67">
        <v>321.17400000000004</v>
      </c>
      <c r="F4" s="2">
        <v>65.850000000000009</v>
      </c>
      <c r="G4" s="68">
        <v>24.4</v>
      </c>
      <c r="H4" s="61" t="s">
        <v>48</v>
      </c>
      <c r="I4" s="62">
        <v>6896</v>
      </c>
      <c r="J4" s="63">
        <v>1</v>
      </c>
    </row>
    <row r="5" spans="1:10">
      <c r="A5" s="50">
        <v>44774</v>
      </c>
      <c r="B5" s="43">
        <v>713.87699999999995</v>
      </c>
      <c r="C5" s="47"/>
      <c r="D5" s="66">
        <v>205.09999999999997</v>
      </c>
      <c r="E5" s="67">
        <v>713.87699999999995</v>
      </c>
      <c r="F5" s="2">
        <v>138.24599999999998</v>
      </c>
      <c r="G5" s="68">
        <v>148.613</v>
      </c>
      <c r="H5" s="61" t="s">
        <v>49</v>
      </c>
      <c r="I5" s="62">
        <v>1292</v>
      </c>
      <c r="J5" s="64">
        <f>I5/I4</f>
        <v>0.18735498839907191</v>
      </c>
    </row>
    <row r="6" spans="1:10">
      <c r="A6" s="50">
        <v>44805</v>
      </c>
      <c r="B6" s="43">
        <v>703.12300000000005</v>
      </c>
      <c r="C6" s="47"/>
      <c r="D6" s="66">
        <v>200.9</v>
      </c>
      <c r="E6" s="67">
        <v>703.12300000000005</v>
      </c>
      <c r="F6" s="2">
        <v>192.60799999999998</v>
      </c>
      <c r="G6" s="68">
        <v>115.005</v>
      </c>
      <c r="H6" s="61" t="s">
        <v>50</v>
      </c>
      <c r="I6" s="62">
        <v>1033</v>
      </c>
      <c r="J6" s="65">
        <f>I6/I4</f>
        <v>0.14979698375870071</v>
      </c>
    </row>
    <row r="7" spans="1:10">
      <c r="A7" s="50">
        <v>44835</v>
      </c>
      <c r="B7" s="43">
        <v>752.36199999999974</v>
      </c>
      <c r="C7" s="47"/>
      <c r="D7" s="66">
        <v>183.89999999999998</v>
      </c>
      <c r="E7" s="67">
        <v>752.36199999999974</v>
      </c>
      <c r="F7" s="2">
        <v>230.68400000000003</v>
      </c>
      <c r="G7" s="68">
        <v>70.19</v>
      </c>
      <c r="H7" s="61" t="s">
        <v>51</v>
      </c>
      <c r="I7" s="62">
        <v>235</v>
      </c>
      <c r="J7" s="65">
        <f>I7/I4</f>
        <v>3.4077726218097446E-2</v>
      </c>
    </row>
    <row r="8" spans="1:10">
      <c r="A8" s="50">
        <v>44866</v>
      </c>
      <c r="B8" s="43">
        <v>653.50300000000004</v>
      </c>
      <c r="C8" s="47">
        <v>31.954999999999998</v>
      </c>
      <c r="D8" s="66">
        <v>346.3</v>
      </c>
      <c r="E8" s="67">
        <v>653.50300000000004</v>
      </c>
      <c r="F8" s="2">
        <v>217.54599999999999</v>
      </c>
      <c r="G8" s="68">
        <v>131.32</v>
      </c>
      <c r="H8" s="61" t="s">
        <v>52</v>
      </c>
      <c r="I8" s="62">
        <v>21</v>
      </c>
      <c r="J8" s="65">
        <f>I8/I4</f>
        <v>3.045243619489559E-3</v>
      </c>
    </row>
    <row r="9" spans="1:10">
      <c r="A9" s="50">
        <v>44896</v>
      </c>
      <c r="B9" s="43">
        <v>720.12700000000029</v>
      </c>
      <c r="C9" s="47"/>
      <c r="D9" s="66">
        <v>317.00000000000006</v>
      </c>
      <c r="E9" s="67">
        <v>720.12700000000029</v>
      </c>
      <c r="F9" s="2">
        <v>208.22199999999998</v>
      </c>
      <c r="G9" s="68">
        <v>82.899999999999991</v>
      </c>
      <c r="H9" s="61" t="s">
        <v>53</v>
      </c>
      <c r="I9" s="62">
        <v>3</v>
      </c>
      <c r="J9" s="65">
        <f>I9/I4</f>
        <v>4.3503480278422272E-4</v>
      </c>
    </row>
    <row r="10" spans="1:10">
      <c r="A10" s="50">
        <v>44927</v>
      </c>
      <c r="B10" s="43">
        <v>843.97900000000027</v>
      </c>
      <c r="C10" s="47">
        <v>15.66</v>
      </c>
      <c r="D10" s="66">
        <v>461.80000000000007</v>
      </c>
      <c r="E10" s="67">
        <v>843.97900000000027</v>
      </c>
      <c r="F10" s="2">
        <v>208.20400000000001</v>
      </c>
      <c r="G10" s="68">
        <v>127.06</v>
      </c>
    </row>
    <row r="11" spans="1:10">
      <c r="A11" s="50">
        <v>44958</v>
      </c>
      <c r="B11" s="43">
        <v>749.0930000000003</v>
      </c>
      <c r="C11" s="47">
        <v>22.98</v>
      </c>
      <c r="D11" s="66">
        <v>387.70000000000005</v>
      </c>
      <c r="E11" s="67">
        <v>749.0930000000003</v>
      </c>
      <c r="F11" s="2">
        <v>179.98499999999999</v>
      </c>
      <c r="G11" s="68">
        <v>73.962000000000003</v>
      </c>
    </row>
    <row r="12" spans="1:10">
      <c r="A12" s="50">
        <v>44986</v>
      </c>
      <c r="B12" s="43">
        <v>1605.1829999999982</v>
      </c>
      <c r="C12" s="47">
        <v>12.6</v>
      </c>
      <c r="D12" s="66">
        <v>359.6</v>
      </c>
      <c r="E12" s="67">
        <v>1605.1829999999982</v>
      </c>
      <c r="F12" s="2">
        <v>355.50400000000008</v>
      </c>
      <c r="G12" s="68">
        <v>127.14999999999998</v>
      </c>
    </row>
    <row r="13" spans="1:10">
      <c r="A13" s="50">
        <v>45017</v>
      </c>
      <c r="B13" s="43">
        <v>1524.0809999999983</v>
      </c>
      <c r="C13" s="47"/>
      <c r="D13" s="66">
        <v>411.8</v>
      </c>
      <c r="E13" s="67">
        <v>1524.0809999999983</v>
      </c>
      <c r="F13" s="2">
        <v>301.21900000000005</v>
      </c>
      <c r="G13" s="68">
        <v>150.32</v>
      </c>
    </row>
    <row r="14" spans="1:10">
      <c r="A14" s="50">
        <v>45047</v>
      </c>
      <c r="B14" s="43">
        <v>2046.9549999999988</v>
      </c>
      <c r="C14" s="47">
        <v>13.055999999999999</v>
      </c>
      <c r="D14" s="66">
        <v>659.00000000000011</v>
      </c>
      <c r="E14" s="67">
        <v>2046.9549999999988</v>
      </c>
      <c r="F14" s="2">
        <v>516.30200000000013</v>
      </c>
      <c r="G14" s="68">
        <v>241.488</v>
      </c>
    </row>
    <row r="15" spans="1:10">
      <c r="A15" s="50">
        <v>45078</v>
      </c>
      <c r="B15" s="43">
        <v>1555.2839999999981</v>
      </c>
      <c r="C15" s="47"/>
      <c r="D15" s="66">
        <v>381.7000000000001</v>
      </c>
      <c r="E15" s="67">
        <v>1555.2839999999981</v>
      </c>
      <c r="F15" s="2">
        <v>312.31200000000001</v>
      </c>
      <c r="G15" s="68">
        <v>134.84999999999997</v>
      </c>
    </row>
    <row r="16" spans="1:10">
      <c r="A16" s="50">
        <v>45108</v>
      </c>
      <c r="B16" s="43">
        <v>1469.5929999999985</v>
      </c>
      <c r="C16" s="47"/>
      <c r="D16" s="66">
        <v>535.50000000000023</v>
      </c>
      <c r="E16" s="67">
        <v>1469.5929999999985</v>
      </c>
      <c r="F16" s="2">
        <v>302.58000000000004</v>
      </c>
      <c r="G16" s="68">
        <v>112.64</v>
      </c>
    </row>
    <row r="17" spans="1:7">
      <c r="A17" s="50">
        <v>45139</v>
      </c>
      <c r="B17" s="43">
        <v>1695.2389999999984</v>
      </c>
      <c r="C17" s="47">
        <v>6.41</v>
      </c>
      <c r="D17" s="66">
        <v>676.90000000000032</v>
      </c>
      <c r="E17" s="67">
        <v>1695.2389999999984</v>
      </c>
      <c r="F17" s="2">
        <v>309.05600000000004</v>
      </c>
      <c r="G17" s="68">
        <v>95.589999999999989</v>
      </c>
    </row>
    <row r="18" spans="1:7">
      <c r="A18" s="50">
        <v>45170</v>
      </c>
      <c r="B18" s="43">
        <v>1862.1899999999989</v>
      </c>
      <c r="C18" s="47">
        <v>25.09</v>
      </c>
      <c r="D18" s="66">
        <v>378.90000000000009</v>
      </c>
      <c r="E18" s="67">
        <v>1862.1899999999989</v>
      </c>
      <c r="F18" s="2">
        <v>378.31000000000012</v>
      </c>
      <c r="G18" s="68">
        <v>131.1</v>
      </c>
    </row>
    <row r="19" spans="1:7">
      <c r="A19" s="50">
        <v>45200</v>
      </c>
      <c r="B19" s="43">
        <v>2072.9339999999997</v>
      </c>
      <c r="C19" s="47"/>
      <c r="D19" s="66">
        <v>451.50000000000006</v>
      </c>
      <c r="E19" s="67">
        <v>2072.9339999999997</v>
      </c>
      <c r="F19" s="2">
        <v>324.71800000000002</v>
      </c>
      <c r="G19" s="68">
        <v>124.89299999999999</v>
      </c>
    </row>
    <row r="20" spans="1:7">
      <c r="A20" s="50">
        <v>45231</v>
      </c>
      <c r="B20" s="43">
        <v>1342.0719999999994</v>
      </c>
      <c r="C20" s="47">
        <v>44.04</v>
      </c>
      <c r="D20" s="66">
        <v>461.30000000000007</v>
      </c>
      <c r="E20" s="67">
        <v>1342.0719999999994</v>
      </c>
      <c r="F20" s="2">
        <v>310.34399999999999</v>
      </c>
      <c r="G20" s="68">
        <v>103.736</v>
      </c>
    </row>
    <row r="21" spans="1:7">
      <c r="A21" s="50">
        <v>45261</v>
      </c>
      <c r="B21" s="43">
        <v>1232.5309999999995</v>
      </c>
      <c r="C21" s="47">
        <v>27.6</v>
      </c>
      <c r="D21" s="66">
        <v>360.60000000000008</v>
      </c>
      <c r="E21" s="67">
        <v>1232.5309999999995</v>
      </c>
      <c r="F21" s="2">
        <v>283.54400000000004</v>
      </c>
      <c r="G21" s="68">
        <v>166.03800000000001</v>
      </c>
    </row>
    <row r="22" spans="1:7">
      <c r="A22" s="50">
        <v>45292</v>
      </c>
      <c r="B22" s="43">
        <v>1531.8739999999991</v>
      </c>
      <c r="C22" s="47">
        <v>18.350000000000001</v>
      </c>
      <c r="D22" s="66">
        <v>564.19999999999993</v>
      </c>
      <c r="E22" s="67">
        <v>1531.8739999999991</v>
      </c>
      <c r="F22" s="2">
        <v>264.00600000000003</v>
      </c>
      <c r="G22" s="68">
        <v>142.89999999999998</v>
      </c>
    </row>
    <row r="23" spans="1:7">
      <c r="A23" s="50">
        <v>45323</v>
      </c>
      <c r="B23" s="43">
        <v>1534.5079999999994</v>
      </c>
      <c r="C23" s="47">
        <v>19.100000000000001</v>
      </c>
      <c r="D23" s="66">
        <v>446.80000000000007</v>
      </c>
      <c r="E23" s="67">
        <v>1534.5079999999994</v>
      </c>
      <c r="F23" s="2">
        <v>385.08200000000005</v>
      </c>
      <c r="G23" s="68">
        <v>175.33599999999998</v>
      </c>
    </row>
    <row r="24" spans="1:7">
      <c r="A24" s="50">
        <v>45352</v>
      </c>
      <c r="B24" s="43">
        <v>1390.9849999999994</v>
      </c>
      <c r="C24" s="47">
        <v>58.71</v>
      </c>
      <c r="D24" s="66">
        <v>387.60000000000008</v>
      </c>
      <c r="E24" s="67">
        <v>1390.9849999999994</v>
      </c>
      <c r="F24" s="2">
        <v>328.50800000000004</v>
      </c>
      <c r="G24" s="68">
        <v>145.66</v>
      </c>
    </row>
    <row r="25" spans="1:7">
      <c r="A25" s="50">
        <v>45383</v>
      </c>
      <c r="B25" s="43">
        <v>1286.0250000000001</v>
      </c>
      <c r="C25" s="47">
        <v>76.039999999999992</v>
      </c>
      <c r="D25" s="66">
        <v>219.4</v>
      </c>
      <c r="E25" s="67">
        <v>1286.0250000000001</v>
      </c>
      <c r="F25" s="2">
        <v>369.16800000000001</v>
      </c>
      <c r="G25" s="68">
        <v>68.289999999999992</v>
      </c>
    </row>
    <row r="26" spans="1:7">
      <c r="A26" s="50">
        <v>45413</v>
      </c>
      <c r="B26" s="43">
        <v>1372.7099999999998</v>
      </c>
      <c r="C26" s="47">
        <v>106.38800000000001</v>
      </c>
      <c r="D26" s="66">
        <v>261.8</v>
      </c>
      <c r="E26" s="67">
        <v>1372.7099999999998</v>
      </c>
      <c r="F26" s="2">
        <v>588.17999999999995</v>
      </c>
      <c r="G26" s="68">
        <v>155.49299999999999</v>
      </c>
    </row>
    <row r="27" spans="1:7">
      <c r="A27" s="50">
        <v>45444</v>
      </c>
      <c r="B27" s="43">
        <v>1309.1539999999995</v>
      </c>
      <c r="C27" s="47"/>
      <c r="D27" s="66">
        <v>218.39999999999998</v>
      </c>
      <c r="E27" s="67">
        <v>1309.1539999999995</v>
      </c>
      <c r="F27" s="2">
        <v>577.47300000000041</v>
      </c>
      <c r="G27" s="68">
        <v>265.96599999999995</v>
      </c>
    </row>
    <row r="28" spans="1:7">
      <c r="A28" s="50">
        <v>45474</v>
      </c>
      <c r="B28" s="43">
        <v>1278.0439999999994</v>
      </c>
      <c r="C28" s="47">
        <v>10</v>
      </c>
      <c r="D28" s="66">
        <v>160.4</v>
      </c>
      <c r="E28" s="67">
        <v>1278.0439999999994</v>
      </c>
      <c r="F28" s="2">
        <v>559.36000000000024</v>
      </c>
      <c r="G28" s="68">
        <v>375.51300000000009</v>
      </c>
    </row>
    <row r="29" spans="1:7">
      <c r="A29" s="50">
        <v>45505</v>
      </c>
      <c r="B29" s="43">
        <v>1175.4690000000005</v>
      </c>
      <c r="C29" s="47">
        <v>21.4</v>
      </c>
      <c r="D29" s="66">
        <v>256.8</v>
      </c>
      <c r="E29" s="67">
        <v>1175.4690000000005</v>
      </c>
      <c r="F29" s="2">
        <v>633.22399999999993</v>
      </c>
      <c r="G29" s="68">
        <v>388.82000000000005</v>
      </c>
    </row>
    <row r="30" spans="1:7">
      <c r="A30" s="50">
        <v>45536</v>
      </c>
      <c r="B30" s="43">
        <v>1037.5709999999999</v>
      </c>
      <c r="C30" s="47">
        <v>14.04</v>
      </c>
      <c r="D30" s="66">
        <v>178.40000000000003</v>
      </c>
      <c r="E30" s="67">
        <v>1037.5709999999999</v>
      </c>
      <c r="F30" s="2">
        <v>668.26300000000003</v>
      </c>
      <c r="G30" s="68">
        <v>308.52199999999999</v>
      </c>
    </row>
    <row r="31" spans="1:7">
      <c r="A31" s="50">
        <v>45566</v>
      </c>
      <c r="B31" s="43">
        <v>1294.2019999999998</v>
      </c>
      <c r="C31" s="47">
        <v>41.599999999999994</v>
      </c>
      <c r="D31" s="66">
        <v>144</v>
      </c>
      <c r="E31" s="67">
        <v>1294.2019999999998</v>
      </c>
      <c r="F31" s="2">
        <v>884.59700000000009</v>
      </c>
      <c r="G31" s="68">
        <v>411.00500000000005</v>
      </c>
    </row>
    <row r="32" spans="1:7">
      <c r="A32" s="50">
        <v>45597</v>
      </c>
      <c r="B32" s="43">
        <v>1207.8039999999999</v>
      </c>
      <c r="C32" s="47">
        <v>31.52</v>
      </c>
      <c r="D32" s="66">
        <v>279.8</v>
      </c>
      <c r="E32" s="67">
        <v>1207.8039999999999</v>
      </c>
      <c r="F32" s="2">
        <v>896.65399999999988</v>
      </c>
      <c r="G32" s="68">
        <v>299.42</v>
      </c>
    </row>
    <row r="33" spans="1:7">
      <c r="A33" s="50">
        <v>45627</v>
      </c>
      <c r="B33" s="43">
        <v>979.51300000000015</v>
      </c>
      <c r="C33" s="47">
        <v>16</v>
      </c>
      <c r="D33" s="66">
        <v>171.9</v>
      </c>
      <c r="E33" s="67">
        <v>979.51300000000015</v>
      </c>
      <c r="F33" s="2">
        <v>663.36299999999994</v>
      </c>
      <c r="G33" s="68">
        <v>290.32000000000005</v>
      </c>
    </row>
    <row r="34" spans="1:7">
      <c r="A34" s="50">
        <v>45658</v>
      </c>
      <c r="B34" s="43">
        <v>2664.8709999999974</v>
      </c>
      <c r="C34" s="47">
        <v>32.260000000000005</v>
      </c>
      <c r="D34" s="66">
        <v>245.50000000000006</v>
      </c>
      <c r="E34" s="67">
        <v>2664.8709999999974</v>
      </c>
      <c r="F34" s="2">
        <v>1750.7819999999986</v>
      </c>
      <c r="G34" s="68">
        <v>911.70900000000017</v>
      </c>
    </row>
    <row r="35" spans="1:7">
      <c r="A35" s="50">
        <v>45689</v>
      </c>
      <c r="B35" s="43">
        <v>1132.6229999999998</v>
      </c>
      <c r="C35" s="47">
        <v>32.99</v>
      </c>
      <c r="D35" s="66">
        <v>246.59999999999997</v>
      </c>
      <c r="E35" s="67">
        <v>1132.6229999999998</v>
      </c>
      <c r="F35" s="2">
        <v>809.33500000000015</v>
      </c>
      <c r="G35" s="68">
        <v>283.30799999999999</v>
      </c>
    </row>
    <row r="36" spans="1:7">
      <c r="A36" s="50">
        <v>45717</v>
      </c>
      <c r="B36" s="43">
        <v>1447.2649999999996</v>
      </c>
      <c r="C36" s="47">
        <v>22.66</v>
      </c>
      <c r="D36" s="66">
        <v>257.19999999999993</v>
      </c>
      <c r="E36" s="67">
        <v>1447.2649999999996</v>
      </c>
      <c r="F36" s="2">
        <v>922.80999999999983</v>
      </c>
      <c r="G36" s="68">
        <v>545.66500000000008</v>
      </c>
    </row>
    <row r="37" spans="1:7">
      <c r="A37" s="50">
        <v>45748</v>
      </c>
      <c r="B37" s="43">
        <v>1594.0469999999991</v>
      </c>
      <c r="C37" s="47">
        <v>23.27</v>
      </c>
      <c r="D37" s="66">
        <v>358.79999999999995</v>
      </c>
      <c r="E37" s="67">
        <v>1594.0469999999991</v>
      </c>
      <c r="F37" s="2">
        <v>1096.6219999999998</v>
      </c>
      <c r="G37" s="68">
        <v>516.89500000000021</v>
      </c>
    </row>
    <row r="38" spans="1:7">
      <c r="A38" s="50">
        <v>45778</v>
      </c>
      <c r="B38" s="43">
        <v>950.68400000000008</v>
      </c>
      <c r="C38" s="47">
        <v>9.83</v>
      </c>
      <c r="D38" s="66">
        <v>191.20000000000002</v>
      </c>
      <c r="E38" s="67">
        <v>950.68400000000008</v>
      </c>
      <c r="F38" s="2">
        <v>647.27000000000021</v>
      </c>
      <c r="G38" s="68">
        <v>313.24400000000003</v>
      </c>
    </row>
    <row r="39" spans="1:7">
      <c r="A39" s="51">
        <v>45809</v>
      </c>
      <c r="B39" s="44">
        <v>1328.3949999999993</v>
      </c>
      <c r="C39" s="48"/>
      <c r="D39" s="69">
        <v>344.49999999999989</v>
      </c>
      <c r="E39" s="70">
        <v>1328.3949999999993</v>
      </c>
      <c r="F39" s="71">
        <v>949.24500000000012</v>
      </c>
      <c r="G39" s="72">
        <v>379.15</v>
      </c>
    </row>
    <row r="40" spans="1:7">
      <c r="F40" s="9"/>
      <c r="G40" s="9"/>
    </row>
    <row r="41" spans="1:7">
      <c r="A41" s="49" t="s">
        <v>54</v>
      </c>
    </row>
  </sheetData>
  <mergeCells count="2">
    <mergeCell ref="A1:A2"/>
    <mergeCell ref="B1:G1"/>
  </mergeCells>
  <phoneticPr fontId="21" type="noConversion"/>
  <pageMargins left="0.7" right="0.7" top="0.75" bottom="0.75" header="0.3" footer="0.3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72D9-016D-45C5-9E0D-02043A7374D2}">
  <dimension ref="A1:G93"/>
  <sheetViews>
    <sheetView view="pageLayout" topLeftCell="J120" zoomScaleNormal="70" workbookViewId="0">
      <selection activeCell="M18" sqref="M18"/>
    </sheetView>
  </sheetViews>
  <sheetFormatPr defaultRowHeight="15"/>
  <cols>
    <col min="1" max="1" width="21" bestFit="1" customWidth="1"/>
    <col min="2" max="2" width="36.28515625" bestFit="1" customWidth="1"/>
    <col min="3" max="3" width="47.7109375" style="10" bestFit="1" customWidth="1"/>
    <col min="4" max="4" width="37.7109375" bestFit="1" customWidth="1"/>
    <col min="5" max="5" width="22.28515625" customWidth="1"/>
    <col min="6" max="6" width="23.85546875" customWidth="1"/>
    <col min="7" max="7" width="21.42578125" customWidth="1"/>
  </cols>
  <sheetData>
    <row r="1" spans="1:7" ht="22.9" customHeight="1">
      <c r="A1" s="91" t="s">
        <v>0</v>
      </c>
      <c r="B1" s="119" t="s">
        <v>1</v>
      </c>
      <c r="C1" s="121" t="s">
        <v>55</v>
      </c>
      <c r="D1" s="121" t="s">
        <v>56</v>
      </c>
      <c r="E1" s="123" t="s">
        <v>57</v>
      </c>
      <c r="F1" s="124"/>
      <c r="G1" s="125"/>
    </row>
    <row r="2" spans="1:7" ht="16.149999999999999" customHeight="1">
      <c r="A2" s="92"/>
      <c r="B2" s="120"/>
      <c r="C2" s="122"/>
      <c r="D2" s="122"/>
      <c r="E2" s="5" t="s">
        <v>58</v>
      </c>
      <c r="F2" s="6" t="s">
        <v>59</v>
      </c>
      <c r="G2" s="7" t="s">
        <v>60</v>
      </c>
    </row>
    <row r="3" spans="1:7">
      <c r="A3" s="20" t="s">
        <v>18</v>
      </c>
      <c r="B3" s="1">
        <v>287.99600000000004</v>
      </c>
      <c r="C3" s="11">
        <v>0</v>
      </c>
      <c r="D3" s="12">
        <v>0.45958088113382728</v>
      </c>
      <c r="E3" s="16">
        <v>70.150928899999997</v>
      </c>
      <c r="F3" s="17">
        <v>85.395265372499992</v>
      </c>
      <c r="G3" s="18">
        <v>13.490563249999997</v>
      </c>
    </row>
    <row r="4" spans="1:7">
      <c r="A4" s="20" t="s">
        <v>19</v>
      </c>
      <c r="B4" s="1">
        <v>321.17400000000004</v>
      </c>
      <c r="C4" s="11">
        <v>0</v>
      </c>
      <c r="D4" s="12">
        <v>0.46027697950522756</v>
      </c>
      <c r="E4" s="16">
        <v>84.334790800000022</v>
      </c>
      <c r="F4" s="17">
        <v>102.66138957000003</v>
      </c>
      <c r="G4" s="18">
        <v>16.218229000000004</v>
      </c>
    </row>
    <row r="5" spans="1:7">
      <c r="A5" s="20" t="s">
        <v>20</v>
      </c>
      <c r="B5" s="1">
        <v>713.87699999999995</v>
      </c>
      <c r="C5" s="11">
        <v>0</v>
      </c>
      <c r="D5" s="12">
        <v>0.4034918245413448</v>
      </c>
      <c r="E5" s="16">
        <v>175.78327857999994</v>
      </c>
      <c r="F5" s="17">
        <v>213.98233719449993</v>
      </c>
      <c r="G5" s="18">
        <v>33.804476650000005</v>
      </c>
    </row>
    <row r="6" spans="1:7">
      <c r="A6" s="20" t="s">
        <v>21</v>
      </c>
      <c r="B6" s="1">
        <v>714.72300000000007</v>
      </c>
      <c r="C6" s="11">
        <v>0</v>
      </c>
      <c r="D6" s="12">
        <v>0.31754071472558032</v>
      </c>
      <c r="E6" s="16">
        <v>144.03551630000007</v>
      </c>
      <c r="F6" s="17">
        <v>175.33554195749997</v>
      </c>
      <c r="G6" s="18">
        <v>27.699137749999995</v>
      </c>
    </row>
    <row r="7" spans="1:7">
      <c r="A7" s="20" t="s">
        <v>22</v>
      </c>
      <c r="B7" s="1">
        <v>752.36199999999974</v>
      </c>
      <c r="C7" s="11">
        <v>0</v>
      </c>
      <c r="D7" s="12">
        <v>0.2334037054912583</v>
      </c>
      <c r="E7" s="16">
        <v>116.60560573999997</v>
      </c>
      <c r="F7" s="17">
        <v>141.94490083350004</v>
      </c>
      <c r="G7" s="18">
        <v>22.424154950000005</v>
      </c>
    </row>
    <row r="8" spans="1:7">
      <c r="A8" s="20" t="s">
        <v>23</v>
      </c>
      <c r="B8" s="1">
        <v>690.45799999999997</v>
      </c>
      <c r="C8" s="11">
        <v>0</v>
      </c>
      <c r="D8" s="12">
        <v>0.19572785194729833</v>
      </c>
      <c r="E8" s="16">
        <v>84.246909500000015</v>
      </c>
      <c r="F8" s="17">
        <v>102.55441098749999</v>
      </c>
      <c r="G8" s="18">
        <v>16.201328749999998</v>
      </c>
    </row>
    <row r="9" spans="1:7">
      <c r="A9" s="20" t="s">
        <v>24</v>
      </c>
      <c r="B9" s="1">
        <v>723.92700000000025</v>
      </c>
      <c r="C9" s="11">
        <v>0</v>
      </c>
      <c r="D9" s="12">
        <v>0.22712733074450084</v>
      </c>
      <c r="E9" s="16">
        <v>111.47563648000002</v>
      </c>
      <c r="F9" s="17">
        <v>135.70014979200002</v>
      </c>
      <c r="G9" s="18">
        <v>21.437622399999999</v>
      </c>
    </row>
    <row r="10" spans="1:7">
      <c r="A10" s="20" t="s">
        <v>26</v>
      </c>
      <c r="B10" s="1">
        <v>869.63900000000024</v>
      </c>
      <c r="C10" s="11">
        <v>0</v>
      </c>
      <c r="D10" s="12">
        <v>0.1966458105922658</v>
      </c>
      <c r="E10" s="16">
        <v>114.87128354000001</v>
      </c>
      <c r="F10" s="17">
        <v>139.83369707849997</v>
      </c>
      <c r="G10" s="18">
        <v>22.090631450000011</v>
      </c>
    </row>
    <row r="11" spans="1:7">
      <c r="A11" s="20" t="s">
        <v>27</v>
      </c>
      <c r="B11" s="1">
        <v>792.2230000000003</v>
      </c>
      <c r="C11" s="11">
        <v>0</v>
      </c>
      <c r="D11" s="12">
        <v>0.16320901399736029</v>
      </c>
      <c r="E11" s="16">
        <v>90.892317880000022</v>
      </c>
      <c r="F11" s="17">
        <v>110.643917727</v>
      </c>
      <c r="G11" s="18">
        <v>17.479291900000007</v>
      </c>
    </row>
    <row r="12" spans="1:7">
      <c r="A12" s="20" t="s">
        <v>28</v>
      </c>
      <c r="B12" s="1">
        <v>1617.7829999999981</v>
      </c>
      <c r="C12" s="11">
        <v>182109.99999999997</v>
      </c>
      <c r="D12" s="12">
        <v>0.14564354600278884</v>
      </c>
      <c r="E12" s="16">
        <v>167.82202917999999</v>
      </c>
      <c r="F12" s="17">
        <v>204.29104705950002</v>
      </c>
      <c r="G12" s="18">
        <v>32.273467150000002</v>
      </c>
    </row>
    <row r="13" spans="1:7">
      <c r="A13" s="20" t="s">
        <v>29</v>
      </c>
      <c r="B13" s="1">
        <v>1537.5609999999983</v>
      </c>
      <c r="C13" s="11">
        <v>1115687.3999999997</v>
      </c>
      <c r="D13" s="12">
        <v>0.18561444377312841</v>
      </c>
      <c r="E13" s="16">
        <v>219.95878476000001</v>
      </c>
      <c r="F13" s="17">
        <v>267.75752067899992</v>
      </c>
      <c r="G13" s="18">
        <v>42.299766299999995</v>
      </c>
    </row>
    <row r="14" spans="1:7">
      <c r="A14" s="20" t="s">
        <v>30</v>
      </c>
      <c r="B14" s="1">
        <v>2060.0109999999981</v>
      </c>
      <c r="C14" s="11">
        <v>1184346.2999999996</v>
      </c>
      <c r="D14" s="12">
        <v>0.21016034875789474</v>
      </c>
      <c r="E14" s="16">
        <v>340.8308287800001</v>
      </c>
      <c r="F14" s="17">
        <v>414.89598964950005</v>
      </c>
      <c r="G14" s="18">
        <v>65.544390149999984</v>
      </c>
    </row>
    <row r="15" spans="1:7">
      <c r="A15" s="20" t="s">
        <v>18</v>
      </c>
      <c r="B15" s="1">
        <v>1583.6039999999982</v>
      </c>
      <c r="C15" s="11">
        <v>1223751.5999999999</v>
      </c>
      <c r="D15" s="12">
        <v>0.20381723607328392</v>
      </c>
      <c r="E15" s="16">
        <v>273.89106836000013</v>
      </c>
      <c r="F15" s="17">
        <v>333.40970436899994</v>
      </c>
      <c r="G15" s="18">
        <v>52.671359299999999</v>
      </c>
    </row>
    <row r="16" spans="1:7">
      <c r="A16" s="20" t="s">
        <v>19</v>
      </c>
      <c r="B16" s="1">
        <v>1469.5929999999985</v>
      </c>
      <c r="C16" s="11">
        <v>1551071.9999999998</v>
      </c>
      <c r="D16" s="12">
        <v>0.21472474737686639</v>
      </c>
      <c r="E16" s="16">
        <v>265.46632892000002</v>
      </c>
      <c r="F16" s="17">
        <v>323.15420424299998</v>
      </c>
      <c r="G16" s="18">
        <v>51.051217099999995</v>
      </c>
    </row>
    <row r="17" spans="1:7">
      <c r="A17" s="20" t="s">
        <v>20</v>
      </c>
      <c r="B17" s="1">
        <v>1704.8889999999985</v>
      </c>
      <c r="C17" s="11">
        <v>2655344.2999999993</v>
      </c>
      <c r="D17" s="12">
        <v>0.19963032592990598</v>
      </c>
      <c r="E17" s="16">
        <v>287.04644045999999</v>
      </c>
      <c r="F17" s="17">
        <v>349.42384002150015</v>
      </c>
      <c r="G17" s="18">
        <v>55.201238549999992</v>
      </c>
    </row>
    <row r="18" spans="1:7">
      <c r="A18" s="20" t="s">
        <v>21</v>
      </c>
      <c r="B18" s="1">
        <v>1887.2799999999991</v>
      </c>
      <c r="C18" s="11">
        <v>2053374.5999999987</v>
      </c>
      <c r="D18" s="12">
        <v>0.20369299186933715</v>
      </c>
      <c r="E18" s="16">
        <v>345.10671702000008</v>
      </c>
      <c r="F18" s="17">
        <v>420.1010612955003</v>
      </c>
      <c r="G18" s="18">
        <v>66.366676350000006</v>
      </c>
    </row>
    <row r="19" spans="1:7">
      <c r="A19" s="20" t="s">
        <v>22</v>
      </c>
      <c r="B19" s="1">
        <v>2081.5339999999987</v>
      </c>
      <c r="C19" s="11">
        <v>4871676.1000000006</v>
      </c>
      <c r="D19" s="12">
        <v>0.1895686584663431</v>
      </c>
      <c r="E19" s="16">
        <v>361.46551141999993</v>
      </c>
      <c r="F19" s="17">
        <v>440.01474755549998</v>
      </c>
      <c r="G19" s="18">
        <v>69.512598350000005</v>
      </c>
    </row>
    <row r="20" spans="1:7">
      <c r="A20" s="20" t="s">
        <v>23</v>
      </c>
      <c r="B20" s="1">
        <v>1408.9119999999994</v>
      </c>
      <c r="C20" s="11">
        <v>2721525.3000000021</v>
      </c>
      <c r="D20" s="12">
        <v>0.1329882520404235</v>
      </c>
      <c r="E20" s="16">
        <v>108.84894982000002</v>
      </c>
      <c r="F20" s="17">
        <v>132.50266391550005</v>
      </c>
      <c r="G20" s="18">
        <v>20.932490350000005</v>
      </c>
    </row>
    <row r="21" spans="1:7">
      <c r="A21" s="20" t="s">
        <v>24</v>
      </c>
      <c r="B21" s="1">
        <v>1271.5169999999996</v>
      </c>
      <c r="C21" s="11">
        <v>1864065.8999999997</v>
      </c>
      <c r="D21" s="12">
        <v>0.12792657642676436</v>
      </c>
      <c r="E21" s="16">
        <v>77.9706525</v>
      </c>
      <c r="F21" s="17">
        <v>94.91427506250001</v>
      </c>
      <c r="G21" s="18">
        <v>14.994356250000003</v>
      </c>
    </row>
    <row r="22" spans="1:7">
      <c r="A22" s="20" t="s">
        <v>26</v>
      </c>
      <c r="B22" s="1">
        <v>1575.6239999999991</v>
      </c>
      <c r="C22" s="11">
        <v>6246918.9000000004</v>
      </c>
      <c r="D22" s="12">
        <v>0.16039407183992815</v>
      </c>
      <c r="E22" s="16">
        <v>197.04414574000003</v>
      </c>
      <c r="F22" s="17">
        <v>239.86335433349993</v>
      </c>
      <c r="G22" s="18">
        <v>37.893104950000009</v>
      </c>
    </row>
    <row r="23" spans="1:7">
      <c r="A23" s="20" t="s">
        <v>27</v>
      </c>
      <c r="B23" s="1">
        <v>1572.607999999999</v>
      </c>
      <c r="C23" s="11">
        <v>3291246.3000000012</v>
      </c>
      <c r="D23" s="12">
        <v>0.18960691088782114</v>
      </c>
      <c r="E23" s="16">
        <v>279.86857964000006</v>
      </c>
      <c r="F23" s="17">
        <v>340.68617483100007</v>
      </c>
      <c r="G23" s="18">
        <v>53.820880699999989</v>
      </c>
    </row>
    <row r="24" spans="1:7">
      <c r="A24" s="20" t="s">
        <v>28</v>
      </c>
      <c r="B24" s="1">
        <v>1469.3749999999995</v>
      </c>
      <c r="C24" s="11">
        <v>2246548.1</v>
      </c>
      <c r="D24" s="12">
        <v>0.16702254240988712</v>
      </c>
      <c r="E24" s="16">
        <v>207.15549140000005</v>
      </c>
      <c r="F24" s="17">
        <v>252.17197318500013</v>
      </c>
      <c r="G24" s="18">
        <v>39.837594500000009</v>
      </c>
    </row>
    <row r="25" spans="1:7">
      <c r="A25" s="20" t="s">
        <v>29</v>
      </c>
      <c r="B25" s="1">
        <v>1419.2650000000003</v>
      </c>
      <c r="C25" s="11">
        <v>2027311.7999999986</v>
      </c>
      <c r="D25" s="12">
        <v>0.11797260763565352</v>
      </c>
      <c r="E25" s="16">
        <v>110.42731751999999</v>
      </c>
      <c r="F25" s="17">
        <v>134.42402305800002</v>
      </c>
      <c r="G25" s="18">
        <v>21.236022600000002</v>
      </c>
    </row>
    <row r="26" spans="1:7">
      <c r="A26" s="20" t="s">
        <v>30</v>
      </c>
      <c r="B26" s="1">
        <v>1479.0979999999995</v>
      </c>
      <c r="C26" s="11">
        <v>3012563.7999999993</v>
      </c>
      <c r="D26" s="12">
        <v>0.12380993221518133</v>
      </c>
      <c r="E26" s="16">
        <v>175.22509108000006</v>
      </c>
      <c r="F26" s="17">
        <v>213.30285125700001</v>
      </c>
      <c r="G26" s="18">
        <v>33.697132900000007</v>
      </c>
    </row>
    <row r="27" spans="1:7">
      <c r="A27" s="20" t="s">
        <v>18</v>
      </c>
      <c r="B27" s="1">
        <v>1361.6929999999993</v>
      </c>
      <c r="C27" s="11">
        <v>3100804.0999999996</v>
      </c>
      <c r="D27" s="12">
        <v>9.7378208057796872E-2</v>
      </c>
      <c r="E27" s="16">
        <v>121.89338642000004</v>
      </c>
      <c r="F27" s="17">
        <v>148.38175693050002</v>
      </c>
      <c r="G27" s="18">
        <v>23.441035849999999</v>
      </c>
    </row>
    <row r="28" spans="1:7">
      <c r="A28" s="20" t="s">
        <v>19</v>
      </c>
      <c r="B28" s="1">
        <v>1284.2039999999995</v>
      </c>
      <c r="C28" s="11">
        <v>3146595.9000000008</v>
      </c>
      <c r="D28" s="12">
        <v>7.4237636124458009E-2</v>
      </c>
      <c r="E28" s="16">
        <v>93.000110320000005</v>
      </c>
      <c r="F28" s="17">
        <v>113.20974967800002</v>
      </c>
      <c r="G28" s="18">
        <v>17.884636600000004</v>
      </c>
    </row>
    <row r="29" spans="1:7">
      <c r="A29" s="20" t="s">
        <v>20</v>
      </c>
      <c r="B29" s="1">
        <v>1184.1660000000004</v>
      </c>
      <c r="C29" s="11">
        <v>4476601.6000000015</v>
      </c>
      <c r="D29" s="12">
        <v>6.9967212117970884E-2</v>
      </c>
      <c r="E29" s="16">
        <v>123.90319447999998</v>
      </c>
      <c r="F29" s="17">
        <v>150.82831174199998</v>
      </c>
      <c r="G29" s="18">
        <v>23.827537400000001</v>
      </c>
    </row>
    <row r="30" spans="1:7">
      <c r="A30" s="20" t="s">
        <v>21</v>
      </c>
      <c r="B30" s="1">
        <v>1087.1310000000001</v>
      </c>
      <c r="C30" s="11">
        <v>9096144.9999999944</v>
      </c>
      <c r="D30" s="12">
        <v>8.5376929199107665E-2</v>
      </c>
      <c r="E30" s="16">
        <v>185.89528333999999</v>
      </c>
      <c r="F30" s="17">
        <v>226.2917583734999</v>
      </c>
      <c r="G30" s="18">
        <v>35.749092950000012</v>
      </c>
    </row>
    <row r="31" spans="1:7">
      <c r="A31" s="20" t="s">
        <v>22</v>
      </c>
      <c r="B31" s="1">
        <v>1352.6019999999996</v>
      </c>
      <c r="C31" s="11">
        <v>3953757.799999998</v>
      </c>
      <c r="D31" s="12">
        <v>8.6160727627972999E-2</v>
      </c>
      <c r="E31" s="16">
        <v>251.10733648000001</v>
      </c>
      <c r="F31" s="17">
        <v>305.67489229200004</v>
      </c>
      <c r="G31" s="18">
        <v>48.2898724</v>
      </c>
    </row>
    <row r="32" spans="1:7">
      <c r="A32" s="20" t="s">
        <v>23</v>
      </c>
      <c r="B32" s="1">
        <v>1231.7239999999999</v>
      </c>
      <c r="C32" s="11">
        <v>2571881.2999999998</v>
      </c>
      <c r="D32" s="12">
        <v>5.885472159322562E-2</v>
      </c>
      <c r="E32" s="16">
        <v>158.52791837999999</v>
      </c>
      <c r="F32" s="17">
        <v>192.97725448950013</v>
      </c>
      <c r="G32" s="18">
        <v>30.486138150000002</v>
      </c>
    </row>
    <row r="33" spans="1:7">
      <c r="A33" s="20" t="s">
        <v>24</v>
      </c>
      <c r="B33" s="1">
        <v>1018.1130000000001</v>
      </c>
      <c r="C33" s="11">
        <v>931912.6</v>
      </c>
      <c r="D33" s="12">
        <v>6.4505266898489386E-2</v>
      </c>
      <c r="E33" s="16">
        <v>139.71423986000008</v>
      </c>
      <c r="F33" s="17">
        <v>170.07521890650003</v>
      </c>
      <c r="G33" s="18">
        <v>26.868123050000001</v>
      </c>
    </row>
    <row r="34" spans="1:7">
      <c r="A34" s="20" t="s">
        <v>26</v>
      </c>
      <c r="B34" s="1">
        <v>2718.9559999999974</v>
      </c>
      <c r="C34" s="11">
        <v>3577825.8000000003</v>
      </c>
      <c r="D34" s="12">
        <v>5.7502508462138301E-2</v>
      </c>
      <c r="E34" s="16">
        <v>342.67241008000025</v>
      </c>
      <c r="F34" s="17">
        <v>417.13776073199989</v>
      </c>
      <c r="G34" s="18">
        <v>65.898540399999973</v>
      </c>
    </row>
    <row r="35" spans="1:7">
      <c r="A35" s="20" t="s">
        <v>27</v>
      </c>
      <c r="B35" s="1">
        <v>1139.1729999999995</v>
      </c>
      <c r="C35" s="11">
        <v>1216310.8999999994</v>
      </c>
      <c r="D35" s="12">
        <v>3.2578508103796075E-2</v>
      </c>
      <c r="E35" s="16">
        <v>78.629332860000034</v>
      </c>
      <c r="F35" s="17">
        <v>95.716091731500043</v>
      </c>
      <c r="G35" s="18">
        <v>15.121025549999995</v>
      </c>
    </row>
    <row r="36" spans="1:7">
      <c r="A36" s="20" t="s">
        <v>28</v>
      </c>
      <c r="B36" s="1">
        <v>1490.1649999999993</v>
      </c>
      <c r="C36" s="11">
        <v>1094958.2000000002</v>
      </c>
      <c r="D36" s="12">
        <v>2.8753372995868835E-2</v>
      </c>
      <c r="E36" s="16">
        <v>93.19163749999997</v>
      </c>
      <c r="F36" s="17">
        <v>113.44289718749999</v>
      </c>
      <c r="G36" s="18">
        <v>17.921468749999999</v>
      </c>
    </row>
    <row r="37" spans="1:7">
      <c r="A37" s="20" t="s">
        <v>29</v>
      </c>
      <c r="B37" s="1">
        <v>1692.4069999999986</v>
      </c>
      <c r="C37" s="11">
        <v>427728.3000000001</v>
      </c>
      <c r="D37" s="12">
        <v>2.4133931259205415E-2</v>
      </c>
      <c r="E37" s="16">
        <v>92.061400079999999</v>
      </c>
      <c r="F37" s="17">
        <v>112.0670504820001</v>
      </c>
      <c r="G37" s="18">
        <v>17.704115400000003</v>
      </c>
    </row>
    <row r="38" spans="1:7">
      <c r="A38" s="20" t="s">
        <v>30</v>
      </c>
      <c r="B38" s="1">
        <v>978.88400000000013</v>
      </c>
      <c r="C38" s="11">
        <v>502901.99999999994</v>
      </c>
      <c r="D38" s="12">
        <v>1.9989170759453268E-2</v>
      </c>
      <c r="E38" s="16">
        <v>43.773442179999968</v>
      </c>
      <c r="F38" s="17">
        <v>53.285747884500005</v>
      </c>
      <c r="G38" s="18">
        <v>8.4179696499999999</v>
      </c>
    </row>
    <row r="39" spans="1:7">
      <c r="A39" s="20" t="s">
        <v>18</v>
      </c>
      <c r="B39" s="1">
        <v>1428.4389999999987</v>
      </c>
      <c r="C39" s="11">
        <v>246548.00000000003</v>
      </c>
      <c r="D39" s="12">
        <v>7.3066151880414312E-3</v>
      </c>
      <c r="E39" s="16">
        <v>22.823605220000008</v>
      </c>
      <c r="F39" s="17">
        <v>27.78335020050001</v>
      </c>
      <c r="G39" s="18">
        <v>4.3891548499999997</v>
      </c>
    </row>
    <row r="40" spans="1:7">
      <c r="A40" s="20"/>
      <c r="B40" s="1"/>
      <c r="C40" s="11"/>
      <c r="D40" s="12"/>
      <c r="E40" s="16"/>
      <c r="F40" s="17"/>
      <c r="G40" s="18"/>
    </row>
    <row r="41" spans="1:7">
      <c r="A41" s="20"/>
      <c r="B41" s="1"/>
      <c r="C41" s="11"/>
      <c r="D41" s="12"/>
      <c r="E41" s="16"/>
      <c r="F41" s="17"/>
      <c r="G41" s="18"/>
    </row>
    <row r="42" spans="1:7">
      <c r="A42" s="20"/>
      <c r="B42" s="1"/>
      <c r="C42" s="11"/>
      <c r="D42" s="12"/>
      <c r="E42" s="16"/>
      <c r="F42" s="17"/>
      <c r="G42" s="18"/>
    </row>
    <row r="43" spans="1:7">
      <c r="A43" s="20"/>
      <c r="B43" s="1"/>
      <c r="C43" s="11"/>
      <c r="D43" s="12"/>
      <c r="E43" s="16"/>
      <c r="F43" s="17"/>
      <c r="G43" s="18"/>
    </row>
    <row r="44" spans="1:7">
      <c r="A44" s="20"/>
      <c r="B44" s="1"/>
      <c r="C44" s="11"/>
      <c r="D44" s="12"/>
      <c r="E44" s="16"/>
      <c r="F44" s="17"/>
      <c r="G44" s="18"/>
    </row>
    <row r="45" spans="1:7">
      <c r="A45" s="20"/>
      <c r="B45" s="1"/>
      <c r="C45" s="11"/>
      <c r="D45" s="12"/>
      <c r="E45" s="16"/>
      <c r="F45" s="17"/>
      <c r="G45" s="18"/>
    </row>
    <row r="46" spans="1:7">
      <c r="A46" s="38"/>
      <c r="B46" s="78"/>
      <c r="C46" s="79"/>
      <c r="D46" s="80"/>
      <c r="E46" s="81"/>
      <c r="F46" s="82"/>
      <c r="G46" s="83"/>
    </row>
    <row r="47" spans="1:7">
      <c r="A47" s="91" t="s">
        <v>0</v>
      </c>
      <c r="B47" s="1"/>
      <c r="C47" s="11"/>
      <c r="D47" s="12"/>
      <c r="E47" s="117" t="s">
        <v>61</v>
      </c>
      <c r="F47" s="118"/>
      <c r="G47" s="91"/>
    </row>
    <row r="48" spans="1:7">
      <c r="A48" s="91"/>
      <c r="B48" s="119" t="s">
        <v>13</v>
      </c>
      <c r="C48" s="121" t="s">
        <v>62</v>
      </c>
      <c r="D48" s="121" t="s">
        <v>63</v>
      </c>
      <c r="E48" s="101"/>
      <c r="F48" s="102"/>
      <c r="G48" s="92"/>
    </row>
    <row r="49" spans="1:7" ht="13.15" customHeight="1">
      <c r="A49" s="92"/>
      <c r="B49" s="120"/>
      <c r="C49" s="122"/>
      <c r="D49" s="122"/>
      <c r="E49" s="5" t="s">
        <v>64</v>
      </c>
      <c r="F49" s="6" t="s">
        <v>59</v>
      </c>
      <c r="G49" s="7" t="s">
        <v>60</v>
      </c>
    </row>
    <row r="50" spans="1:7">
      <c r="A50" s="20" t="s">
        <v>18</v>
      </c>
      <c r="B50" s="1">
        <v>6.8324999999999987</v>
      </c>
      <c r="C50" s="11">
        <v>0</v>
      </c>
      <c r="D50" s="12">
        <v>0.46598210456623518</v>
      </c>
      <c r="E50" s="16">
        <v>1.8100399460000003</v>
      </c>
      <c r="F50" s="17">
        <v>2.20337554965</v>
      </c>
      <c r="G50" s="18">
        <v>0.34808460499999999</v>
      </c>
    </row>
    <row r="51" spans="1:7">
      <c r="A51" s="20" t="s">
        <v>19</v>
      </c>
      <c r="B51" s="1">
        <v>5.3088235294117645</v>
      </c>
      <c r="C51" s="11">
        <v>0</v>
      </c>
      <c r="D51" s="12">
        <v>0.45615068033799072</v>
      </c>
      <c r="E51" s="16">
        <v>1.3260318012500001</v>
      </c>
      <c r="F51" s="17">
        <v>1.6141887119062501</v>
      </c>
      <c r="G51" s="18">
        <v>0.25500611562499997</v>
      </c>
    </row>
    <row r="52" spans="1:7">
      <c r="A52" s="20" t="s">
        <v>20</v>
      </c>
      <c r="B52" s="1">
        <v>6.9965609756097553</v>
      </c>
      <c r="C52" s="11">
        <v>0</v>
      </c>
      <c r="D52" s="12">
        <v>0.39350271113059515</v>
      </c>
      <c r="E52" s="16">
        <v>1.6801876065000001</v>
      </c>
      <c r="F52" s="17">
        <v>2.0453052979124999</v>
      </c>
      <c r="G52" s="18">
        <v>0.32311300124999998</v>
      </c>
    </row>
    <row r="53" spans="1:7">
      <c r="A53" s="20" t="s">
        <v>21</v>
      </c>
      <c r="B53" s="1">
        <v>6.4086041666666675</v>
      </c>
      <c r="C53" s="11">
        <v>0</v>
      </c>
      <c r="D53" s="12">
        <v>0.2578871187108816</v>
      </c>
      <c r="E53" s="16">
        <v>1.7263170513333335</v>
      </c>
      <c r="F53" s="17">
        <v>2.1014590259500001</v>
      </c>
      <c r="G53" s="18">
        <v>0.33198404833333334</v>
      </c>
    </row>
    <row r="54" spans="1:7">
      <c r="A54" s="20" t="s">
        <v>22</v>
      </c>
      <c r="B54" s="1">
        <v>6.0174800000000017</v>
      </c>
      <c r="C54" s="11">
        <v>0</v>
      </c>
      <c r="D54" s="12">
        <v>0.23806635014371014</v>
      </c>
      <c r="E54" s="16">
        <v>1.4317301406451617</v>
      </c>
      <c r="F54" s="17">
        <v>1.7428561135161289</v>
      </c>
      <c r="G54" s="18">
        <v>0.27533271935483883</v>
      </c>
    </row>
    <row r="55" spans="1:7">
      <c r="A55" s="20" t="s">
        <v>23</v>
      </c>
      <c r="B55" s="1">
        <v>6.9773199999999989</v>
      </c>
      <c r="C55" s="11">
        <v>0</v>
      </c>
      <c r="D55" s="12">
        <v>0.19283984829508458</v>
      </c>
      <c r="E55" s="16">
        <v>1.4623802362962965</v>
      </c>
      <c r="F55" s="17">
        <v>1.7801667107222221</v>
      </c>
      <c r="G55" s="18">
        <v>0.28122696851851847</v>
      </c>
    </row>
    <row r="56" spans="1:7">
      <c r="A56" s="20" t="s">
        <v>24</v>
      </c>
      <c r="B56" s="1">
        <v>6.0188163265306125</v>
      </c>
      <c r="C56" s="11">
        <v>0</v>
      </c>
      <c r="D56" s="12">
        <v>0.2366766060431382</v>
      </c>
      <c r="E56" s="16">
        <v>1.5181652648275865</v>
      </c>
      <c r="F56" s="17">
        <v>1.8480742550689659</v>
      </c>
      <c r="G56" s="18">
        <v>0.29195485862068971</v>
      </c>
    </row>
    <row r="57" spans="1:7">
      <c r="A57" s="20" t="s">
        <v>26</v>
      </c>
      <c r="B57" s="1">
        <v>6.5738039215686275</v>
      </c>
      <c r="C57" s="11">
        <v>0</v>
      </c>
      <c r="D57" s="12">
        <v>0.18019822071735661</v>
      </c>
      <c r="E57" s="16">
        <v>1.4910304778571437</v>
      </c>
      <c r="F57" s="17">
        <v>1.8150428701607144</v>
      </c>
      <c r="G57" s="18">
        <v>0.28673663035714281</v>
      </c>
    </row>
    <row r="58" spans="1:7">
      <c r="A58" s="20" t="s">
        <v>27</v>
      </c>
      <c r="B58" s="1">
        <v>6.0463571428571434</v>
      </c>
      <c r="C58" s="11">
        <v>0</v>
      </c>
      <c r="D58" s="12">
        <v>0.17163123450028592</v>
      </c>
      <c r="E58" s="16">
        <v>1.6440891042105263</v>
      </c>
      <c r="F58" s="17">
        <v>2.0013623133947367</v>
      </c>
      <c r="G58" s="18">
        <v>0.31617098157894735</v>
      </c>
    </row>
    <row r="59" spans="1:7">
      <c r="A59" s="20" t="s">
        <v>28</v>
      </c>
      <c r="B59" s="1">
        <v>5.6782823529411806</v>
      </c>
      <c r="C59" s="11">
        <v>284.93058823529412</v>
      </c>
      <c r="D59" s="12">
        <v>0.11481147299043623</v>
      </c>
      <c r="E59" s="16">
        <v>1.3551518871428569</v>
      </c>
      <c r="F59" s="17">
        <v>1.6496368164642858</v>
      </c>
      <c r="G59" s="18">
        <v>0.26060613214285727</v>
      </c>
    </row>
    <row r="60" spans="1:7">
      <c r="A60" s="20" t="s">
        <v>29</v>
      </c>
      <c r="B60" s="1">
        <v>6.2840405405405431</v>
      </c>
      <c r="C60" s="11">
        <v>8990.3959459459475</v>
      </c>
      <c r="D60" s="12">
        <v>0.17393675241131273</v>
      </c>
      <c r="E60" s="16">
        <v>1.460437121</v>
      </c>
      <c r="F60" s="17">
        <v>1.7778013415250005</v>
      </c>
      <c r="G60" s="18">
        <v>0.28085329250000007</v>
      </c>
    </row>
    <row r="61" spans="1:7">
      <c r="A61" s="20" t="s">
        <v>30</v>
      </c>
      <c r="B61" s="1">
        <v>6.3679831932773112</v>
      </c>
      <c r="C61" s="11">
        <v>3782.3848739495811</v>
      </c>
      <c r="D61" s="12">
        <v>0.19959199377778569</v>
      </c>
      <c r="E61" s="16">
        <v>1.6973389860869563</v>
      </c>
      <c r="F61" s="17">
        <v>2.0661838042173915</v>
      </c>
      <c r="G61" s="18">
        <v>0.3264113434782609</v>
      </c>
    </row>
    <row r="62" spans="1:7">
      <c r="A62" s="20" t="s">
        <v>18</v>
      </c>
      <c r="B62" s="1">
        <v>6.3880285714285749</v>
      </c>
      <c r="C62" s="11">
        <v>4861.7657142857151</v>
      </c>
      <c r="D62" s="12">
        <v>0.16054545213613253</v>
      </c>
      <c r="E62" s="16">
        <v>1.6031230133333334</v>
      </c>
      <c r="F62" s="17">
        <v>1.9514939758461542</v>
      </c>
      <c r="G62" s="18">
        <v>0.30829288717948727</v>
      </c>
    </row>
    <row r="63" spans="1:7">
      <c r="A63" s="20" t="s">
        <v>19</v>
      </c>
      <c r="B63" s="1">
        <v>6.9203333333333328</v>
      </c>
      <c r="C63" s="11">
        <v>6545.0566666666664</v>
      </c>
      <c r="D63" s="12">
        <v>0.19153938945320609</v>
      </c>
      <c r="E63" s="16">
        <v>1.8533017533333334</v>
      </c>
      <c r="F63" s="17">
        <v>2.2560384805</v>
      </c>
      <c r="G63" s="18">
        <v>0.35640418333333346</v>
      </c>
    </row>
    <row r="64" spans="1:7">
      <c r="A64" s="20" t="s">
        <v>20</v>
      </c>
      <c r="B64" s="1">
        <v>5.9065588235294149</v>
      </c>
      <c r="C64" s="11">
        <v>5444.5867647058831</v>
      </c>
      <c r="D64" s="12">
        <v>0.19369932935820702</v>
      </c>
      <c r="E64" s="16">
        <v>1.4691179891304349</v>
      </c>
      <c r="F64" s="17">
        <v>1.7883686290760874</v>
      </c>
      <c r="G64" s="18">
        <v>0.28252269021739135</v>
      </c>
    </row>
    <row r="65" spans="1:7">
      <c r="A65" s="20" t="s">
        <v>21</v>
      </c>
      <c r="B65" s="1">
        <v>6.212317073170734</v>
      </c>
      <c r="C65" s="11">
        <v>7731.3768292682917</v>
      </c>
      <c r="D65" s="12">
        <v>0.1869398735111904</v>
      </c>
      <c r="E65" s="16">
        <v>1.5837747600000003</v>
      </c>
      <c r="F65" s="17">
        <v>1.9279411982307697</v>
      </c>
      <c r="G65" s="18">
        <v>0.30457206923076929</v>
      </c>
    </row>
    <row r="66" spans="1:7">
      <c r="A66" s="20" t="s">
        <v>22</v>
      </c>
      <c r="B66" s="1">
        <v>6.4230142857142862</v>
      </c>
      <c r="C66" s="11">
        <v>9048.6485714285682</v>
      </c>
      <c r="D66" s="12">
        <v>0.19011889067476367</v>
      </c>
      <c r="E66" s="16">
        <v>1.6691250315999999</v>
      </c>
      <c r="F66" s="17">
        <v>2.0318387403899996</v>
      </c>
      <c r="G66" s="18">
        <v>0.32098558300000002</v>
      </c>
    </row>
    <row r="67" spans="1:7">
      <c r="A67" s="20" t="s">
        <v>23</v>
      </c>
      <c r="B67" s="1">
        <v>6.4700000000000006</v>
      </c>
      <c r="C67" s="11">
        <v>7335.828125</v>
      </c>
      <c r="D67" s="12">
        <v>0.11701984162151055</v>
      </c>
      <c r="E67" s="16">
        <v>1.5680138825000001</v>
      </c>
      <c r="F67" s="17">
        <v>1.9087553608125003</v>
      </c>
      <c r="G67" s="18">
        <v>0.30154113124999998</v>
      </c>
    </row>
    <row r="68" spans="1:7">
      <c r="A68" s="20" t="s">
        <v>24</v>
      </c>
      <c r="B68" s="1">
        <v>6.3988115942028987</v>
      </c>
      <c r="C68" s="11">
        <v>11435.63768115942</v>
      </c>
      <c r="D68" s="12">
        <v>0.11668538144322974</v>
      </c>
      <c r="E68" s="16">
        <v>1.5089535882352942</v>
      </c>
      <c r="F68" s="17">
        <v>1.8368608102941177</v>
      </c>
      <c r="G68" s="18">
        <v>0.29018338235294122</v>
      </c>
    </row>
    <row r="69" spans="1:7">
      <c r="A69" s="20" t="s">
        <v>26</v>
      </c>
      <c r="B69" s="1">
        <v>5.8129428571428585</v>
      </c>
      <c r="C69" s="11">
        <v>6414.2314285714283</v>
      </c>
      <c r="D69" s="12">
        <v>0.13741626093028411</v>
      </c>
      <c r="E69" s="16">
        <v>1.4920163362962962</v>
      </c>
      <c r="F69" s="17">
        <v>1.8162429632222217</v>
      </c>
      <c r="G69" s="18">
        <v>0.28692621851851857</v>
      </c>
    </row>
    <row r="70" spans="1:7">
      <c r="A70" s="20" t="s">
        <v>27</v>
      </c>
      <c r="B70" s="1">
        <v>6.1584395604395628</v>
      </c>
      <c r="C70" s="11">
        <v>11535.681318681321</v>
      </c>
      <c r="D70" s="12">
        <v>0.19132100903270907</v>
      </c>
      <c r="E70" s="16">
        <v>1.5872970519354843</v>
      </c>
      <c r="F70" s="17">
        <v>1.9322289112983877</v>
      </c>
      <c r="G70" s="18">
        <v>0.30524943306451613</v>
      </c>
    </row>
    <row r="71" spans="1:7">
      <c r="A71" s="20" t="s">
        <v>28</v>
      </c>
      <c r="B71" s="1">
        <v>6.2512405063291148</v>
      </c>
      <c r="C71" s="11">
        <v>11864.233333333332</v>
      </c>
      <c r="D71" s="12">
        <v>0.15702905969032663</v>
      </c>
      <c r="E71" s="16">
        <v>1.441517698636364</v>
      </c>
      <c r="F71" s="17">
        <v>1.7547705831477274</v>
      </c>
      <c r="G71" s="18">
        <v>0.2772149420454546</v>
      </c>
    </row>
    <row r="72" spans="1:7">
      <c r="A72" s="20" t="s">
        <v>29</v>
      </c>
      <c r="B72" s="1">
        <v>5.832773333333332</v>
      </c>
      <c r="C72" s="11">
        <v>6968.2026666666679</v>
      </c>
      <c r="D72" s="12">
        <v>0.13426686118185754</v>
      </c>
      <c r="E72" s="16">
        <v>1.6386426044444444</v>
      </c>
      <c r="F72" s="17">
        <v>1.9947322473333333</v>
      </c>
      <c r="G72" s="18">
        <v>0.31512357777777777</v>
      </c>
    </row>
    <row r="73" spans="1:7">
      <c r="A73" s="20" t="s">
        <v>30</v>
      </c>
      <c r="B73" s="1">
        <v>6.6997567567567557</v>
      </c>
      <c r="C73" s="11">
        <v>11284.042342342342</v>
      </c>
      <c r="D73" s="12">
        <v>0.12727231031297742</v>
      </c>
      <c r="E73" s="16">
        <v>1.7529154186206899</v>
      </c>
      <c r="F73" s="17">
        <v>2.133837423051725</v>
      </c>
      <c r="G73" s="18">
        <v>0.33709911896551731</v>
      </c>
    </row>
    <row r="74" spans="1:7">
      <c r="A74" s="20" t="s">
        <v>18</v>
      </c>
      <c r="B74" s="1">
        <v>6.247696296296299</v>
      </c>
      <c r="C74" s="11">
        <v>9812.7111111111099</v>
      </c>
      <c r="D74" s="12">
        <v>9.7732761539302784E-2</v>
      </c>
      <c r="E74" s="16">
        <v>1.5890778913043477</v>
      </c>
      <c r="F74" s="17">
        <v>1.9343967407608698</v>
      </c>
      <c r="G74" s="18">
        <v>0.30559190217391302</v>
      </c>
    </row>
    <row r="75" spans="1:7">
      <c r="A75" s="20" t="s">
        <v>19</v>
      </c>
      <c r="B75" s="1">
        <v>7.0823712121212115</v>
      </c>
      <c r="C75" s="11">
        <v>7867.6606060606082</v>
      </c>
      <c r="D75" s="12">
        <v>6.9944833388839167E-2</v>
      </c>
      <c r="E75" s="16">
        <v>1.5752106561904764</v>
      </c>
      <c r="F75" s="17">
        <v>1.9175160487857141</v>
      </c>
      <c r="G75" s="18">
        <v>0.30292512619047618</v>
      </c>
    </row>
    <row r="76" spans="1:7">
      <c r="A76" s="20" t="s">
        <v>20</v>
      </c>
      <c r="B76" s="1">
        <v>6.8662653061224477</v>
      </c>
      <c r="C76" s="11">
        <v>29233.378911564654</v>
      </c>
      <c r="D76" s="12">
        <v>6.9435277345684235E-2</v>
      </c>
      <c r="E76" s="16">
        <v>1.7629541254838716</v>
      </c>
      <c r="F76" s="17">
        <v>2.1460576181370969</v>
      </c>
      <c r="G76" s="18">
        <v>0.33902963951612924</v>
      </c>
    </row>
    <row r="77" spans="1:7">
      <c r="A77" s="20" t="s">
        <v>21</v>
      </c>
      <c r="B77" s="1">
        <v>6.4262171052631567</v>
      </c>
      <c r="C77" s="11">
        <v>59209.896710526307</v>
      </c>
      <c r="D77" s="12">
        <v>8.7776964861266571E-2</v>
      </c>
      <c r="E77" s="16">
        <v>1.5453143835087719</v>
      </c>
      <c r="F77" s="17">
        <v>1.8811230860789474</v>
      </c>
      <c r="G77" s="18">
        <v>0.29717584298245631</v>
      </c>
    </row>
    <row r="78" spans="1:7">
      <c r="A78" s="20" t="s">
        <v>22</v>
      </c>
      <c r="B78" s="1">
        <v>6.9967849462365512</v>
      </c>
      <c r="C78" s="11">
        <v>15404.201075268817</v>
      </c>
      <c r="D78" s="12">
        <v>8.6662759471015358E-2</v>
      </c>
      <c r="E78" s="16">
        <v>1.4800086869512201</v>
      </c>
      <c r="F78" s="17">
        <v>1.8016259593079262</v>
      </c>
      <c r="G78" s="18">
        <v>0.2846170551829269</v>
      </c>
    </row>
    <row r="79" spans="1:7">
      <c r="A79" s="20" t="s">
        <v>23</v>
      </c>
      <c r="B79" s="1">
        <v>6.6448555555555551</v>
      </c>
      <c r="C79" s="11">
        <v>14187.763888888889</v>
      </c>
      <c r="D79" s="12">
        <v>5.8890103796922055E-2</v>
      </c>
      <c r="E79" s="16">
        <v>1.2868800024793388</v>
      </c>
      <c r="F79" s="17">
        <v>1.5665289260950417</v>
      </c>
      <c r="G79" s="18">
        <v>0.24747692355371906</v>
      </c>
    </row>
    <row r="80" spans="1:7">
      <c r="A80" s="20" t="s">
        <v>24</v>
      </c>
      <c r="B80" s="1">
        <v>7.2248712121212124</v>
      </c>
      <c r="C80" s="11">
        <v>6863.7595419847339</v>
      </c>
      <c r="D80" s="12">
        <v>6.4807604921973308E-2</v>
      </c>
      <c r="E80" s="16">
        <v>1.2913185925000004</v>
      </c>
      <c r="F80" s="17">
        <v>1.5719320558701926</v>
      </c>
      <c r="G80" s="18">
        <v>0.24833049855769238</v>
      </c>
    </row>
    <row r="81" spans="1:7">
      <c r="A81" s="20" t="s">
        <v>26</v>
      </c>
      <c r="B81" s="1">
        <v>7.176849056603773</v>
      </c>
      <c r="C81" s="11">
        <v>11091.909687499992</v>
      </c>
      <c r="D81" s="12">
        <v>5.7829601235200777E-2</v>
      </c>
      <c r="E81" s="16">
        <v>1.1525246721768707</v>
      </c>
      <c r="F81" s="17">
        <v>1.4029771490153069</v>
      </c>
      <c r="G81" s="18">
        <v>0.22163936003401374</v>
      </c>
    </row>
    <row r="82" spans="1:7">
      <c r="A82" s="20" t="s">
        <v>27</v>
      </c>
      <c r="B82" s="1">
        <v>6.9686470588235263</v>
      </c>
      <c r="C82" s="11">
        <v>11859.491919191922</v>
      </c>
      <c r="D82" s="12">
        <v>3.2176935122912052E-2</v>
      </c>
      <c r="E82" s="16">
        <v>1.0037764153424662</v>
      </c>
      <c r="F82" s="17">
        <v>1.2219047517534249</v>
      </c>
      <c r="G82" s="18">
        <v>0.19303392602739727</v>
      </c>
    </row>
    <row r="83" spans="1:7">
      <c r="A83" s="20" t="s">
        <v>28</v>
      </c>
      <c r="B83" s="1">
        <v>7.7697089947089868</v>
      </c>
      <c r="C83" s="11">
        <v>12662.229069767438</v>
      </c>
      <c r="D83" s="12">
        <v>2.9057641493179642E-2</v>
      </c>
      <c r="E83" s="16">
        <v>0.90477317961165071</v>
      </c>
      <c r="F83" s="17">
        <v>1.1013873513349512</v>
      </c>
      <c r="G83" s="18">
        <v>0.17399484223300976</v>
      </c>
    </row>
    <row r="84" spans="1:7">
      <c r="A84" s="20" t="s">
        <v>29</v>
      </c>
      <c r="B84" s="1">
        <v>7.1865670995670889</v>
      </c>
      <c r="C84" s="11">
        <v>7424.091071428571</v>
      </c>
      <c r="D84" s="12">
        <v>2.4175912645431296E-2</v>
      </c>
      <c r="E84" s="16">
        <v>0.6701674258646616</v>
      </c>
      <c r="F84" s="17">
        <v>0.81579996263909815</v>
      </c>
      <c r="G84" s="18">
        <v>0.12887835112781956</v>
      </c>
    </row>
    <row r="85" spans="1:7">
      <c r="A85" s="20" t="s">
        <v>30</v>
      </c>
      <c r="B85" s="1">
        <v>7.1049558823529395</v>
      </c>
      <c r="C85" s="11">
        <v>16222.64516129032</v>
      </c>
      <c r="D85" s="12">
        <v>2.0136149956213954E-2</v>
      </c>
      <c r="E85" s="16">
        <v>0.46567491680851059</v>
      </c>
      <c r="F85" s="17">
        <v>0.56686965834574499</v>
      </c>
      <c r="G85" s="18">
        <v>8.9552868617021289E-2</v>
      </c>
    </row>
    <row r="86" spans="1:7">
      <c r="A86" s="20" t="s">
        <v>18</v>
      </c>
      <c r="B86" s="1">
        <v>7.6913426966292109</v>
      </c>
      <c r="C86" s="11">
        <v>8671.1319999999996</v>
      </c>
      <c r="D86" s="12">
        <v>7.4708087877726976E-3</v>
      </c>
      <c r="E86" s="16">
        <v>0.19675521741379315</v>
      </c>
      <c r="F86" s="17">
        <v>0.23951163965948269</v>
      </c>
      <c r="G86" s="18">
        <v>3.7837541810344842E-2</v>
      </c>
    </row>
    <row r="87" spans="1:7">
      <c r="A87" s="20"/>
    </row>
    <row r="88" spans="1:7">
      <c r="A88" s="49" t="s">
        <v>33</v>
      </c>
    </row>
    <row r="91" spans="1:7">
      <c r="C91" s="13"/>
      <c r="D91" s="15"/>
      <c r="G91" s="14"/>
    </row>
    <row r="92" spans="1:7">
      <c r="C92" s="13"/>
      <c r="G92" s="14"/>
    </row>
    <row r="93" spans="1:7">
      <c r="C93" s="13"/>
      <c r="G93" s="14"/>
    </row>
  </sheetData>
  <mergeCells count="10">
    <mergeCell ref="A47:A49"/>
    <mergeCell ref="A1:A2"/>
    <mergeCell ref="E47:G48"/>
    <mergeCell ref="B1:B2"/>
    <mergeCell ref="C1:C2"/>
    <mergeCell ref="D1:D2"/>
    <mergeCell ref="E1:G1"/>
    <mergeCell ref="B48:B49"/>
    <mergeCell ref="C48:C49"/>
    <mergeCell ref="D48:D49"/>
  </mergeCells>
  <pageMargins left="0.7" right="0.7" top="0.75" bottom="0.75" header="0.3" footer="0.3"/>
  <pageSetup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/>
        <AccountId xsi:nil="true"/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AC80BA1E-2F55-4402-9D5A-B2E7A2D17160}"/>
</file>

<file path=customXml/itemProps2.xml><?xml version="1.0" encoding="utf-8"?>
<ds:datastoreItem xmlns:ds="http://schemas.openxmlformats.org/officeDocument/2006/customXml" ds:itemID="{97F1CECC-5DA2-4746-819D-CA28B3742DDC}"/>
</file>

<file path=customXml/itemProps3.xml><?xml version="1.0" encoding="utf-8"?>
<ds:datastoreItem xmlns:ds="http://schemas.openxmlformats.org/officeDocument/2006/customXml" ds:itemID="{991A54DA-5F4C-4CB2-81B2-8EE88BAD6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EVERSOURCE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Rice, Brian J</dc:creator>
  <cp:keywords/>
  <dc:description/>
  <cp:lastModifiedBy/>
  <cp:revision/>
  <dcterms:created xsi:type="dcterms:W3CDTF">2022-08-01T16:09:44Z</dcterms:created>
  <dcterms:modified xsi:type="dcterms:W3CDTF">2025-09-11T20:40:25Z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  <property fmtid="{D5CDD505-2E9C-101B-9397-08002B2CF9AE}" pid="3" name="Order">
    <vt:r8>13000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ColorHex">
    <vt:lpwstr/>
  </property>
  <property fmtid="{D5CDD505-2E9C-101B-9397-08002B2CF9AE}" pid="7" name="_Emoji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_ColorTag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  <property fmtid="{D5CDD505-2E9C-101B-9397-08002B2CF9AE}" pid="14" name="MSIP_Label_624b1752-a977-4927-b9e6-e48a43684aee_Enabled">
    <vt:lpwstr>true</vt:lpwstr>
  </property>
  <property fmtid="{D5CDD505-2E9C-101B-9397-08002B2CF9AE}" pid="15" name="MSIP_Label_624b1752-a977-4927-b9e6-e48a43684aee_SetDate">
    <vt:lpwstr>2025-08-07T14:19:42Z</vt:lpwstr>
  </property>
  <property fmtid="{D5CDD505-2E9C-101B-9397-08002B2CF9AE}" pid="16" name="MSIP_Label_624b1752-a977-4927-b9e6-e48a43684aee_Method">
    <vt:lpwstr>Privileged</vt:lpwstr>
  </property>
  <property fmtid="{D5CDD505-2E9C-101B-9397-08002B2CF9AE}" pid="17" name="MSIP_Label_624b1752-a977-4927-b9e6-e48a43684aee_Name">
    <vt:lpwstr>Public</vt:lpwstr>
  </property>
  <property fmtid="{D5CDD505-2E9C-101B-9397-08002B2CF9AE}" pid="18" name="MSIP_Label_624b1752-a977-4927-b9e6-e48a43684aee_SiteId">
    <vt:lpwstr>031a09bc-a2bf-44df-888e-4e09355b7a24</vt:lpwstr>
  </property>
  <property fmtid="{D5CDD505-2E9C-101B-9397-08002B2CF9AE}" pid="19" name="MSIP_Label_624b1752-a977-4927-b9e6-e48a43684aee_ActionId">
    <vt:lpwstr>4718718d-19e3-4fe5-baa5-25b81d3e5fde</vt:lpwstr>
  </property>
  <property fmtid="{D5CDD505-2E9C-101B-9397-08002B2CF9AE}" pid="20" name="MSIP_Label_624b1752-a977-4927-b9e6-e48a43684aee_ContentBits">
    <vt:lpwstr>0</vt:lpwstr>
  </property>
</Properties>
</file>